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2" l="1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9" i="2" l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<sst xmlns="http://schemas.openxmlformats.org/spreadsheetml/2006/main" count="47" uniqueCount="47">
  <si>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</si>
  <si>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</si>
  <si>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</si>
  <si>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</si>
  <si>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</si>
  <si>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</si>
  <si>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</si>
  <si>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</si>
  <si>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</si>
  <si>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</si>
  <si>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</si>
  <si>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</si>
  <si>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</si>
  <si>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</si>
  <si>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</si>
  <si>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</si>
  <si>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</si>
  <si>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</si>
  <si>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</si>
  <si>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</si>
  <si>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</si>
  <si>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</si>
  <si>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</si>
  <si>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</si>
  <si>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</si>
  <si>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</si>
  <si>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</si>
  <si>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</si>
  <si>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</si>
  <si>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</si>
  <si>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</si>
  <si>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</si>
  <si>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</si>
  <si>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</si>
  <si>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</si>
  <si>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</si>
  <si>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</si>
  <si>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</si>
  <si>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</si>
  <si>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</si>
  <si>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</si>
  <si>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</si>
  <si>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</si>
  <si>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</si>
  <si>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</si>
  <si>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</si>
  <si>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вересні 2024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</si>
</sst>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2" xfId="2" applyFont="1" applyBorder="1"/>
    <xf numFmtId="0" fontId="5" fillId="0" borderId="3" xfId="2" applyFont="1" applyBorder="1" applyAlignment="1">
      <alignment horizontal="center"/>
    </xf>
    <xf numFmtId="0" fontId="6" fillId="0" borderId="0" xfId="2" applyFont="1"/>
    <xf numFmtId="0" fontId="7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164" fontId="5" fillId="0" borderId="2" xfId="3" applyFont="1" applyFill="1" applyBorder="1" applyAlignment="1">
      <alignment horizontal="center" vertical="center" wrapText="1"/>
    </xf>
    <xf numFmtId="4" fontId="5" fillId="0" borderId="2" xfId="3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2" xfId="2" applyFont="1" applyBorder="1"/>
    <xf numFmtId="4" fontId="4" fillId="0" borderId="2" xfId="1" applyNumberFormat="1" applyFont="1" applyBorder="1" applyAlignment="1">
      <alignment horizontal="right"/>
    </xf>
    <xf numFmtId="4" fontId="12" fillId="0" borderId="2" xfId="3" applyNumberFormat="1" applyFont="1" applyBorder="1" applyAlignment="1">
      <alignment horizontal="right"/>
    </xf>
    <xf numFmtId="4" fontId="12" fillId="0" borderId="2" xfId="0" applyNumberFormat="1" applyFont="1" applyBorder="1"/>
    <xf numFmtId="4" fontId="4" fillId="0" borderId="2" xfId="0" applyNumberFormat="1" applyFont="1" applyBorder="1"/>
    <xf numFmtId="0" fontId="0" fillId="0" borderId="2" xfId="0" applyBorder="1"/>
    <xf numFmtId="4" fontId="12" fillId="0" borderId="2" xfId="3" applyNumberFormat="1" applyFont="1" applyFill="1" applyBorder="1" applyAlignment="1">
      <alignment horizontal="right"/>
    </xf>
    <xf numFmtId="0" fontId="13" fillId="0" borderId="2" xfId="0" applyFont="1" applyBorder="1"/>
    <xf numFmtId="0" fontId="12" fillId="0" borderId="2" xfId="2" applyFont="1" applyBorder="1"/>
    <xf numFmtId="0" fontId="14" fillId="0" borderId="0" xfId="2" applyFont="1"/>
    <xf numFmtId="4" fontId="5" fillId="0" borderId="2" xfId="1" applyNumberFormat="1" applyFont="1" applyBorder="1" applyAlignment="1">
      <alignment horizontal="right"/>
    </xf>
    <xf numFmtId="0" fontId="3" fillId="0" borderId="0" xfId="2" applyFont="1"/>
    <xf numFmtId="0" fontId="6" fillId="2" borderId="0" xfId="2" applyFont="1" applyFill="1" applyAlignment="1">
      <alignment horizontal="right"/>
    </xf>
    <xf numFmtId="4" fontId="6" fillId="0" borderId="0" xfId="2" applyNumberFormat="1" applyFont="1"/>
    <xf numFmtId="0" fontId="6" fillId="2" borderId="0" xfId="2" applyFont="1" applyFill="1"/>
    <xf numFmtId="164" fontId="6" fillId="0" borderId="0" xfId="3" applyFont="1" applyBorder="1"/>
    <xf numFmtId="0" fontId="5" fillId="0" borderId="2" xfId="2" applyFont="1" applyBorder="1" applyAlignment="1">
      <alignment horizontal="center" wrapText="1"/>
    </xf>
    <xf numFmtId="0" fontId="5" fillId="0" borderId="2" xfId="2" applyFont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3" fillId="0" borderId="1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workbookViewId="0">
      <selection activeCell="H36" sqref="H36"/>
    </sheetView>
  </sheetViews>
  <sheetFormatPr defaultColWidth="9.140625" defaultRowHeight="15.75" x14ac:dyDescent="0.25"/>
  <cols>
    <col min="1" max="1" width="4.140625" style="3" customWidth="1"/>
    <col min="2" max="2" width="21.140625" style="3" customWidth="1"/>
    <col min="3" max="3" width="20.140625" style="3" customWidth="1"/>
    <col min="4" max="4" width="21.140625" style="3" customWidth="1"/>
    <col min="5" max="5" width="22.140625" style="3" customWidth="1"/>
    <col min="6" max="6" width="22.7109375" style="3" customWidth="1"/>
    <col min="7" max="7" width="25.140625" style="3" customWidth="1"/>
    <col min="8" max="9" width="21.5703125" style="3" customWidth="1"/>
    <col min="10" max="10" width="18.85546875" style="24" customWidth="1"/>
    <col min="11" max="14" width="18.7109375" style="22" customWidth="1"/>
    <col min="15" max="15" width="18.85546875" style="22" customWidth="1"/>
    <col min="16" max="16" width="18.28515625" style="22" customWidth="1"/>
    <col min="17" max="17" width="16.5703125" style="25" customWidth="1"/>
    <col min="18" max="18" width="9.140625" style="3"/>
    <col min="19" max="19" width="9.140625" style="3" customWidth="1"/>
    <col min="20" max="16384" width="9.140625" style="3"/>
  </cols>
  <sheetData>
    <row r="1" spans="1:17" customFormat="1" ht="79.5" customHeight="1" x14ac:dyDescent="0.25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x14ac:dyDescent="0.25">
      <c r="A2" s="1" t="s">
        <v>0</v>
      </c>
      <c r="B2" s="26"/>
      <c r="C2" s="26"/>
      <c r="D2" s="27" t="s">
        <v>1</v>
      </c>
      <c r="E2" s="27"/>
      <c r="F2" s="27"/>
      <c r="G2" s="27"/>
      <c r="H2" s="27"/>
      <c r="I2" s="2"/>
      <c r="J2" s="28" t="s">
        <v>2</v>
      </c>
      <c r="K2" s="29"/>
      <c r="L2" s="29"/>
      <c r="M2" s="29"/>
      <c r="N2" s="29"/>
      <c r="O2" s="30"/>
      <c r="P2" s="31" t="s">
        <v>3</v>
      </c>
      <c r="Q2" s="31"/>
    </row>
    <row r="3" spans="1:17" ht="117.75" x14ac:dyDescent="0.25">
      <c r="A3" s="4"/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9" t="s">
        <v>17</v>
      </c>
      <c r="P3" s="8" t="s">
        <v>18</v>
      </c>
      <c r="Q3" s="6" t="s">
        <v>19</v>
      </c>
    </row>
    <row r="4" spans="1:17" x14ac:dyDescent="0.25">
      <c r="A4" s="1">
        <v>1</v>
      </c>
      <c r="B4" s="10" t="s">
        <v>20</v>
      </c>
      <c r="C4" s="11">
        <f t="shared" ref="C4:C28" si="0">SUM(D4:Q4)</f>
        <v>18291945</v>
      </c>
      <c r="D4" s="12">
        <v>3177888</v>
      </c>
      <c r="E4" s="12">
        <v>1121599</v>
      </c>
      <c r="F4" s="13">
        <v>2210834</v>
      </c>
      <c r="G4" s="12">
        <v>309647</v>
      </c>
      <c r="H4" s="14">
        <v>11217046</v>
      </c>
      <c r="I4" s="14"/>
      <c r="J4" s="13">
        <v>97030</v>
      </c>
      <c r="K4" s="15">
        <v>3603</v>
      </c>
      <c r="L4" s="13"/>
      <c r="M4" s="13"/>
      <c r="N4" s="13"/>
      <c r="O4" s="13"/>
      <c r="P4" s="13"/>
      <c r="Q4" s="13">
        <v>154298</v>
      </c>
    </row>
    <row r="5" spans="1:17" x14ac:dyDescent="0.25">
      <c r="A5" s="1">
        <v>2</v>
      </c>
      <c r="B5" s="10" t="s">
        <v>21</v>
      </c>
      <c r="C5" s="11">
        <f t="shared" si="0"/>
        <v>7470379</v>
      </c>
      <c r="D5" s="12">
        <v>1326745</v>
      </c>
      <c r="E5" s="12">
        <v>128636</v>
      </c>
      <c r="F5" s="13">
        <v>959306</v>
      </c>
      <c r="G5" s="12">
        <v>84206</v>
      </c>
      <c r="H5" s="14">
        <v>4822800</v>
      </c>
      <c r="I5" s="14"/>
      <c r="J5" s="13">
        <v>31437</v>
      </c>
      <c r="K5" s="15">
        <v>3706</v>
      </c>
      <c r="L5" s="13">
        <v>24160</v>
      </c>
      <c r="M5" s="13"/>
      <c r="N5" s="13"/>
      <c r="O5" s="13"/>
      <c r="P5" s="13"/>
      <c r="Q5" s="13">
        <v>89383</v>
      </c>
    </row>
    <row r="6" spans="1:17" x14ac:dyDescent="0.25">
      <c r="A6" s="1">
        <v>3</v>
      </c>
      <c r="B6" s="10" t="s">
        <v>22</v>
      </c>
      <c r="C6" s="11">
        <f t="shared" si="0"/>
        <v>26974777</v>
      </c>
      <c r="D6" s="16">
        <v>3604660</v>
      </c>
      <c r="E6" s="12">
        <v>1627790</v>
      </c>
      <c r="F6" s="13">
        <v>784738</v>
      </c>
      <c r="G6" s="12">
        <v>880482</v>
      </c>
      <c r="H6" s="14">
        <v>18822897</v>
      </c>
      <c r="I6" s="14"/>
      <c r="J6" s="13">
        <v>47452</v>
      </c>
      <c r="K6" s="15">
        <v>3469</v>
      </c>
      <c r="L6" s="13">
        <v>49136</v>
      </c>
      <c r="M6" s="13"/>
      <c r="N6" s="13"/>
      <c r="O6" s="13"/>
      <c r="P6" s="13"/>
      <c r="Q6" s="13">
        <v>1154153</v>
      </c>
    </row>
    <row r="7" spans="1:17" x14ac:dyDescent="0.25">
      <c r="A7" s="1">
        <v>4</v>
      </c>
      <c r="B7" s="10" t="s">
        <v>23</v>
      </c>
      <c r="C7" s="11">
        <f t="shared" si="0"/>
        <v>2433951</v>
      </c>
      <c r="D7" s="12">
        <v>553743</v>
      </c>
      <c r="E7" s="12">
        <v>172296</v>
      </c>
      <c r="F7" s="13">
        <v>116624</v>
      </c>
      <c r="G7" s="12">
        <v>73296</v>
      </c>
      <c r="H7" s="14">
        <v>1454247</v>
      </c>
      <c r="I7" s="14"/>
      <c r="J7" s="13">
        <v>7078</v>
      </c>
      <c r="K7" s="15">
        <v>1333</v>
      </c>
      <c r="L7" s="13"/>
      <c r="M7" s="13"/>
      <c r="N7" s="13"/>
      <c r="O7" s="13"/>
      <c r="P7" s="13"/>
      <c r="Q7" s="13">
        <v>55334</v>
      </c>
    </row>
    <row r="8" spans="1:17" x14ac:dyDescent="0.25">
      <c r="A8" s="1">
        <v>5</v>
      </c>
      <c r="B8" s="10" t="s">
        <v>24</v>
      </c>
      <c r="C8" s="11">
        <f t="shared" si="0"/>
        <v>18887810</v>
      </c>
      <c r="D8" s="12">
        <v>6251766</v>
      </c>
      <c r="E8" s="12">
        <v>595877</v>
      </c>
      <c r="F8" s="13">
        <v>1545922</v>
      </c>
      <c r="G8" s="12">
        <v>244189</v>
      </c>
      <c r="H8" s="14">
        <v>9917067</v>
      </c>
      <c r="I8" s="14"/>
      <c r="J8" s="13">
        <v>31417</v>
      </c>
      <c r="K8" s="17">
        <v>2456</v>
      </c>
      <c r="L8" s="13">
        <v>1250</v>
      </c>
      <c r="M8" s="13"/>
      <c r="N8" s="13"/>
      <c r="O8" s="13"/>
      <c r="P8" s="13"/>
      <c r="Q8" s="13">
        <v>297866</v>
      </c>
    </row>
    <row r="9" spans="1:17" x14ac:dyDescent="0.25">
      <c r="A9" s="1">
        <v>6</v>
      </c>
      <c r="B9" s="10" t="s">
        <v>25</v>
      </c>
      <c r="C9" s="11">
        <f t="shared" si="0"/>
        <v>4980926</v>
      </c>
      <c r="D9" s="12">
        <v>733856</v>
      </c>
      <c r="E9" s="12">
        <v>113894</v>
      </c>
      <c r="F9" s="13">
        <v>489872</v>
      </c>
      <c r="G9" s="12">
        <v>214629</v>
      </c>
      <c r="H9" s="14">
        <v>3238148</v>
      </c>
      <c r="I9" s="14"/>
      <c r="J9" s="13">
        <v>21896</v>
      </c>
      <c r="K9" s="15">
        <v>1004</v>
      </c>
      <c r="L9" s="13"/>
      <c r="M9" s="13"/>
      <c r="N9" s="13"/>
      <c r="O9" s="13"/>
      <c r="P9" s="13"/>
      <c r="Q9" s="13">
        <v>167627</v>
      </c>
    </row>
    <row r="10" spans="1:17" x14ac:dyDescent="0.25">
      <c r="A10" s="1">
        <v>7</v>
      </c>
      <c r="B10" s="10" t="s">
        <v>26</v>
      </c>
      <c r="C10" s="11">
        <f t="shared" si="0"/>
        <v>12262978</v>
      </c>
      <c r="D10" s="12">
        <v>1756795</v>
      </c>
      <c r="E10" s="12">
        <v>483350</v>
      </c>
      <c r="F10" s="13">
        <v>233385</v>
      </c>
      <c r="G10" s="12">
        <v>99372</v>
      </c>
      <c r="H10" s="13">
        <v>9436045</v>
      </c>
      <c r="I10" s="13"/>
      <c r="J10" s="13">
        <v>40611</v>
      </c>
      <c r="K10" s="15">
        <v>2711</v>
      </c>
      <c r="L10" s="13"/>
      <c r="M10" s="13"/>
      <c r="N10" s="13"/>
      <c r="O10" s="13"/>
      <c r="P10" s="13"/>
      <c r="Q10" s="13">
        <v>210709</v>
      </c>
    </row>
    <row r="11" spans="1:17" x14ac:dyDescent="0.25">
      <c r="A11" s="1">
        <v>8</v>
      </c>
      <c r="B11" s="10" t="s">
        <v>27</v>
      </c>
      <c r="C11" s="11">
        <f t="shared" si="0"/>
        <v>16165761</v>
      </c>
      <c r="D11" s="12">
        <v>1451758</v>
      </c>
      <c r="E11" s="12">
        <v>411778</v>
      </c>
      <c r="F11" s="13">
        <v>1063041</v>
      </c>
      <c r="G11" s="12">
        <v>170051</v>
      </c>
      <c r="H11" s="14">
        <v>12070117</v>
      </c>
      <c r="I11" s="14"/>
      <c r="J11" s="13">
        <v>83651</v>
      </c>
      <c r="K11" s="15">
        <v>1228</v>
      </c>
      <c r="L11" s="13"/>
      <c r="M11" s="13"/>
      <c r="N11" s="13"/>
      <c r="O11" s="13"/>
      <c r="P11" s="13"/>
      <c r="Q11" s="13">
        <v>914137</v>
      </c>
    </row>
    <row r="12" spans="1:17" x14ac:dyDescent="0.25">
      <c r="A12" s="1">
        <v>9</v>
      </c>
      <c r="B12" s="10" t="s">
        <v>28</v>
      </c>
      <c r="C12" s="11">
        <f t="shared" si="0"/>
        <v>12058747</v>
      </c>
      <c r="D12" s="12">
        <v>1929825</v>
      </c>
      <c r="E12" s="12">
        <v>436682</v>
      </c>
      <c r="F12" s="13">
        <v>625952</v>
      </c>
      <c r="G12" s="12">
        <v>360604</v>
      </c>
      <c r="H12" s="14">
        <v>8200585</v>
      </c>
      <c r="I12" s="14"/>
      <c r="J12" s="13">
        <v>22638</v>
      </c>
      <c r="K12" s="15">
        <v>486</v>
      </c>
      <c r="L12" s="13">
        <v>15193</v>
      </c>
      <c r="M12" s="13"/>
      <c r="N12" s="13"/>
      <c r="O12" s="13"/>
      <c r="P12" s="13"/>
      <c r="Q12" s="13">
        <v>466782</v>
      </c>
    </row>
    <row r="13" spans="1:17" x14ac:dyDescent="0.25">
      <c r="A13" s="1">
        <v>10</v>
      </c>
      <c r="B13" s="10" t="s">
        <v>29</v>
      </c>
      <c r="C13" s="11">
        <f t="shared" si="0"/>
        <v>7936594</v>
      </c>
      <c r="D13" s="12">
        <v>805806</v>
      </c>
      <c r="E13" s="12">
        <v>371881</v>
      </c>
      <c r="F13" s="13">
        <v>164689</v>
      </c>
      <c r="G13" s="12">
        <v>197859</v>
      </c>
      <c r="H13" s="14">
        <v>5997474</v>
      </c>
      <c r="I13" s="14"/>
      <c r="J13" s="13">
        <v>31279</v>
      </c>
      <c r="K13" s="15">
        <v>1646</v>
      </c>
      <c r="L13" s="13">
        <v>5940</v>
      </c>
      <c r="M13" s="13"/>
      <c r="N13" s="13"/>
      <c r="O13" s="13"/>
      <c r="P13" s="13"/>
      <c r="Q13" s="13">
        <v>360020</v>
      </c>
    </row>
    <row r="14" spans="1:17" x14ac:dyDescent="0.25">
      <c r="A14" s="1">
        <v>11</v>
      </c>
      <c r="B14" s="10" t="s">
        <v>30</v>
      </c>
      <c r="C14" s="11">
        <f t="shared" si="0"/>
        <v>0</v>
      </c>
      <c r="D14" s="12">
        <v>0</v>
      </c>
      <c r="E14" s="12">
        <v>0</v>
      </c>
      <c r="F14" s="13">
        <v>0</v>
      </c>
      <c r="G14" s="12">
        <v>0</v>
      </c>
      <c r="H14" s="14">
        <v>0</v>
      </c>
      <c r="I14" s="14"/>
      <c r="J14" s="13"/>
      <c r="K14" s="15"/>
      <c r="L14" s="13"/>
      <c r="M14" s="13"/>
      <c r="N14" s="13"/>
      <c r="O14" s="13"/>
      <c r="P14" s="13"/>
      <c r="Q14" s="13">
        <v>0</v>
      </c>
    </row>
    <row r="15" spans="1:17" x14ac:dyDescent="0.25">
      <c r="A15" s="1">
        <v>12</v>
      </c>
      <c r="B15" s="10" t="s">
        <v>31</v>
      </c>
      <c r="C15" s="11">
        <f t="shared" si="0"/>
        <v>43502861</v>
      </c>
      <c r="D15" s="12">
        <v>6931869</v>
      </c>
      <c r="E15" s="12">
        <v>852755</v>
      </c>
      <c r="F15" s="13">
        <v>3286143</v>
      </c>
      <c r="G15" s="12">
        <v>339790</v>
      </c>
      <c r="H15" s="14">
        <v>31091221</v>
      </c>
      <c r="I15" s="14"/>
      <c r="J15" s="13">
        <v>59941</v>
      </c>
      <c r="K15" s="15">
        <v>2924</v>
      </c>
      <c r="L15" s="13">
        <v>8668</v>
      </c>
      <c r="M15" s="13"/>
      <c r="N15" s="13"/>
      <c r="O15" s="13"/>
      <c r="P15" s="13"/>
      <c r="Q15" s="13">
        <v>929550</v>
      </c>
    </row>
    <row r="16" spans="1:17" x14ac:dyDescent="0.25">
      <c r="A16" s="1">
        <v>13</v>
      </c>
      <c r="B16" s="10" t="s">
        <v>32</v>
      </c>
      <c r="C16" s="11">
        <f t="shared" si="0"/>
        <v>9119437</v>
      </c>
      <c r="D16" s="12">
        <v>1687121</v>
      </c>
      <c r="E16" s="12">
        <v>416865</v>
      </c>
      <c r="F16" s="13">
        <v>656949</v>
      </c>
      <c r="G16" s="12">
        <v>125381</v>
      </c>
      <c r="H16" s="14">
        <v>5849593</v>
      </c>
      <c r="I16" s="14"/>
      <c r="J16" s="13">
        <v>20289</v>
      </c>
      <c r="K16" s="15">
        <v>3349</v>
      </c>
      <c r="L16" s="13"/>
      <c r="M16" s="13"/>
      <c r="N16" s="13"/>
      <c r="O16" s="13"/>
      <c r="P16" s="13"/>
      <c r="Q16" s="13">
        <v>359890</v>
      </c>
    </row>
    <row r="17" spans="1:17" x14ac:dyDescent="0.25">
      <c r="A17" s="1">
        <v>14</v>
      </c>
      <c r="B17" s="10" t="s">
        <v>33</v>
      </c>
      <c r="C17" s="11">
        <f t="shared" si="0"/>
        <v>18646467</v>
      </c>
      <c r="D17" s="12">
        <v>2849216</v>
      </c>
      <c r="E17" s="12">
        <v>402944</v>
      </c>
      <c r="F17" s="13">
        <v>1375806</v>
      </c>
      <c r="G17" s="12">
        <v>235366</v>
      </c>
      <c r="H17" s="14">
        <v>13233665</v>
      </c>
      <c r="I17" s="14"/>
      <c r="J17" s="13">
        <v>32190</v>
      </c>
      <c r="K17" s="15">
        <v>3141</v>
      </c>
      <c r="L17" s="13"/>
      <c r="M17" s="13"/>
      <c r="N17" s="13"/>
      <c r="O17" s="13"/>
      <c r="P17" s="13"/>
      <c r="Q17" s="13">
        <v>514139</v>
      </c>
    </row>
    <row r="18" spans="1:17" x14ac:dyDescent="0.25">
      <c r="A18" s="1">
        <v>15</v>
      </c>
      <c r="B18" s="10" t="s">
        <v>34</v>
      </c>
      <c r="C18" s="11">
        <f t="shared" si="0"/>
        <v>11834350</v>
      </c>
      <c r="D18" s="12">
        <v>1329730</v>
      </c>
      <c r="E18" s="12">
        <v>965542</v>
      </c>
      <c r="F18" s="13">
        <v>1234329</v>
      </c>
      <c r="G18" s="12">
        <v>206809</v>
      </c>
      <c r="H18" s="14">
        <v>7935383</v>
      </c>
      <c r="I18" s="14"/>
      <c r="J18" s="13">
        <v>58909</v>
      </c>
      <c r="K18" s="15">
        <v>3597</v>
      </c>
      <c r="L18" s="13"/>
      <c r="M18" s="13"/>
      <c r="N18" s="13"/>
      <c r="O18" s="13"/>
      <c r="P18" s="13"/>
      <c r="Q18" s="13">
        <v>100051</v>
      </c>
    </row>
    <row r="19" spans="1:17" s="19" customFormat="1" x14ac:dyDescent="0.25">
      <c r="A19" s="18">
        <v>16</v>
      </c>
      <c r="B19" s="10" t="s">
        <v>35</v>
      </c>
      <c r="C19" s="11">
        <f t="shared" si="0"/>
        <v>7856849</v>
      </c>
      <c r="D19" s="12">
        <v>1908873</v>
      </c>
      <c r="E19" s="12">
        <v>215527</v>
      </c>
      <c r="F19" s="13">
        <v>685674</v>
      </c>
      <c r="G19" s="12">
        <v>82365</v>
      </c>
      <c r="H19" s="14">
        <v>4635314</v>
      </c>
      <c r="I19" s="14"/>
      <c r="J19" s="13">
        <v>39844</v>
      </c>
      <c r="K19" s="15">
        <v>972</v>
      </c>
      <c r="L19" s="13"/>
      <c r="M19" s="13"/>
      <c r="N19" s="13"/>
      <c r="O19" s="13"/>
      <c r="P19" s="13"/>
      <c r="Q19" s="13">
        <v>288280</v>
      </c>
    </row>
    <row r="20" spans="1:17" x14ac:dyDescent="0.25">
      <c r="A20" s="1">
        <v>17</v>
      </c>
      <c r="B20" s="10" t="s">
        <v>36</v>
      </c>
      <c r="C20" s="11">
        <f t="shared" si="0"/>
        <v>8466218</v>
      </c>
      <c r="D20" s="12">
        <v>1022796</v>
      </c>
      <c r="E20" s="12">
        <v>678777</v>
      </c>
      <c r="F20" s="13">
        <v>935174</v>
      </c>
      <c r="G20" s="12">
        <v>126807</v>
      </c>
      <c r="H20" s="14">
        <v>5418450</v>
      </c>
      <c r="I20" s="14"/>
      <c r="J20" s="13">
        <v>86097</v>
      </c>
      <c r="K20" s="15">
        <v>3574</v>
      </c>
      <c r="L20" s="13"/>
      <c r="M20" s="13"/>
      <c r="N20" s="13"/>
      <c r="O20" s="13"/>
      <c r="P20" s="13"/>
      <c r="Q20" s="13">
        <v>194543</v>
      </c>
    </row>
    <row r="21" spans="1:17" x14ac:dyDescent="0.25">
      <c r="A21" s="1">
        <v>18</v>
      </c>
      <c r="B21" s="10" t="s">
        <v>37</v>
      </c>
      <c r="C21" s="11">
        <f t="shared" si="0"/>
        <v>9007730</v>
      </c>
      <c r="D21" s="12">
        <v>1414370</v>
      </c>
      <c r="E21" s="12">
        <v>144080</v>
      </c>
      <c r="F21" s="13">
        <v>2320815</v>
      </c>
      <c r="G21" s="12">
        <v>153140</v>
      </c>
      <c r="H21" s="14">
        <v>4908848</v>
      </c>
      <c r="I21" s="14"/>
      <c r="J21" s="13"/>
      <c r="K21" s="15">
        <v>2253</v>
      </c>
      <c r="L21" s="13"/>
      <c r="M21" s="13"/>
      <c r="N21" s="13"/>
      <c r="O21" s="13"/>
      <c r="P21" s="13"/>
      <c r="Q21" s="13">
        <v>64224</v>
      </c>
    </row>
    <row r="22" spans="1:17" x14ac:dyDescent="0.25">
      <c r="A22" s="1">
        <v>19</v>
      </c>
      <c r="B22" s="10" t="s">
        <v>38</v>
      </c>
      <c r="C22" s="11">
        <f t="shared" si="0"/>
        <v>17471861</v>
      </c>
      <c r="D22" s="12">
        <v>2231548</v>
      </c>
      <c r="E22" s="12">
        <v>508167</v>
      </c>
      <c r="F22" s="13">
        <v>1159387</v>
      </c>
      <c r="G22" s="12">
        <v>559433</v>
      </c>
      <c r="H22" s="14">
        <v>12413277</v>
      </c>
      <c r="I22" s="14"/>
      <c r="J22" s="13">
        <v>48542</v>
      </c>
      <c r="K22" s="15">
        <v>13156</v>
      </c>
      <c r="L22" s="13"/>
      <c r="M22" s="13"/>
      <c r="N22" s="13"/>
      <c r="O22" s="13"/>
      <c r="P22" s="13"/>
      <c r="Q22" s="13">
        <v>538351</v>
      </c>
    </row>
    <row r="23" spans="1:17" x14ac:dyDescent="0.25">
      <c r="A23" s="1">
        <v>20</v>
      </c>
      <c r="B23" s="10" t="s">
        <v>39</v>
      </c>
      <c r="C23" s="11">
        <f t="shared" si="0"/>
        <v>2244104</v>
      </c>
      <c r="D23" s="12">
        <v>325251</v>
      </c>
      <c r="E23" s="12">
        <v>220547</v>
      </c>
      <c r="F23" s="13">
        <v>82880</v>
      </c>
      <c r="G23" s="12">
        <v>24419</v>
      </c>
      <c r="H23" s="14">
        <v>1551417</v>
      </c>
      <c r="I23" s="14"/>
      <c r="J23" s="13"/>
      <c r="K23"/>
      <c r="L23" s="13"/>
      <c r="M23" s="13"/>
      <c r="N23" s="13"/>
      <c r="O23" s="13"/>
      <c r="P23" s="13"/>
      <c r="Q23" s="13">
        <v>39590</v>
      </c>
    </row>
    <row r="24" spans="1:17" x14ac:dyDescent="0.25">
      <c r="A24" s="1">
        <v>21</v>
      </c>
      <c r="B24" s="10" t="s">
        <v>40</v>
      </c>
      <c r="C24" s="11">
        <f t="shared" si="0"/>
        <v>10956277</v>
      </c>
      <c r="D24" s="12">
        <v>1284470</v>
      </c>
      <c r="E24" s="12">
        <v>383861</v>
      </c>
      <c r="F24" s="13">
        <v>1774014</v>
      </c>
      <c r="G24" s="12">
        <v>316528</v>
      </c>
      <c r="H24" s="14">
        <v>7113634</v>
      </c>
      <c r="I24" s="14"/>
      <c r="J24" s="13">
        <v>24941</v>
      </c>
      <c r="K24" s="15">
        <v>633</v>
      </c>
      <c r="L24" s="13"/>
      <c r="M24" s="13"/>
      <c r="N24" s="13"/>
      <c r="O24" s="13"/>
      <c r="P24" s="13"/>
      <c r="Q24" s="13">
        <v>58196</v>
      </c>
    </row>
    <row r="25" spans="1:17" x14ac:dyDescent="0.25">
      <c r="A25" s="1">
        <v>22</v>
      </c>
      <c r="B25" s="10" t="s">
        <v>41</v>
      </c>
      <c r="C25" s="11">
        <f t="shared" si="0"/>
        <v>13755063</v>
      </c>
      <c r="D25" s="12">
        <v>2630308</v>
      </c>
      <c r="E25" s="12">
        <v>1039105</v>
      </c>
      <c r="F25" s="13">
        <v>818668</v>
      </c>
      <c r="G25" s="12">
        <v>285629</v>
      </c>
      <c r="H25" s="14">
        <v>8851237</v>
      </c>
      <c r="I25" s="14"/>
      <c r="J25" s="13">
        <v>22130</v>
      </c>
      <c r="K25" s="15">
        <v>2955</v>
      </c>
      <c r="L25" s="13">
        <v>20225</v>
      </c>
      <c r="M25" s="13"/>
      <c r="N25" s="13"/>
      <c r="O25" s="13"/>
      <c r="P25" s="13"/>
      <c r="Q25" s="13">
        <v>84806</v>
      </c>
    </row>
    <row r="26" spans="1:17" x14ac:dyDescent="0.25">
      <c r="A26" s="1">
        <v>23</v>
      </c>
      <c r="B26" s="10" t="s">
        <v>42</v>
      </c>
      <c r="C26" s="11">
        <f t="shared" si="0"/>
        <v>6249564</v>
      </c>
      <c r="D26" s="12">
        <v>1184613</v>
      </c>
      <c r="E26" s="12">
        <v>174866</v>
      </c>
      <c r="F26" s="13">
        <v>751672</v>
      </c>
      <c r="G26" s="12">
        <v>48499</v>
      </c>
      <c r="H26" s="14">
        <v>4006145</v>
      </c>
      <c r="I26" s="14"/>
      <c r="J26" s="13">
        <v>17280</v>
      </c>
      <c r="K26" s="15">
        <v>883</v>
      </c>
      <c r="L26" s="13">
        <v>8668</v>
      </c>
      <c r="M26" s="13"/>
      <c r="N26" s="13"/>
      <c r="O26" s="13"/>
      <c r="P26" s="13"/>
      <c r="Q26" s="13">
        <v>56938</v>
      </c>
    </row>
    <row r="27" spans="1:17" x14ac:dyDescent="0.25">
      <c r="A27" s="1">
        <v>24</v>
      </c>
      <c r="B27" s="10" t="s">
        <v>43</v>
      </c>
      <c r="C27" s="11">
        <f t="shared" si="0"/>
        <v>6836427</v>
      </c>
      <c r="D27" s="12">
        <v>1617724</v>
      </c>
      <c r="E27" s="12">
        <v>503815</v>
      </c>
      <c r="F27" s="13">
        <v>667781</v>
      </c>
      <c r="G27" s="12">
        <v>200608</v>
      </c>
      <c r="H27" s="14">
        <v>3558607</v>
      </c>
      <c r="I27" s="14"/>
      <c r="J27" s="13">
        <v>18492</v>
      </c>
      <c r="K27" s="15">
        <v>5921</v>
      </c>
      <c r="L27" s="13"/>
      <c r="M27" s="13"/>
      <c r="N27" s="13"/>
      <c r="O27" s="13"/>
      <c r="P27" s="13"/>
      <c r="Q27" s="13">
        <v>263479</v>
      </c>
    </row>
    <row r="28" spans="1:17" x14ac:dyDescent="0.25">
      <c r="A28" s="1">
        <v>25</v>
      </c>
      <c r="B28" s="10" t="s">
        <v>44</v>
      </c>
      <c r="C28" s="11">
        <f t="shared" si="0"/>
        <v>27482570</v>
      </c>
      <c r="D28" s="12">
        <v>3249482</v>
      </c>
      <c r="E28" s="12">
        <v>1040511</v>
      </c>
      <c r="F28" s="13">
        <v>460862</v>
      </c>
      <c r="G28" s="12">
        <v>261765</v>
      </c>
      <c r="H28" s="14">
        <v>22220160</v>
      </c>
      <c r="I28" s="14"/>
      <c r="J28" s="13">
        <v>24546</v>
      </c>
      <c r="K28" s="15">
        <v>2891</v>
      </c>
      <c r="L28" s="13">
        <v>8136</v>
      </c>
      <c r="M28" s="13"/>
      <c r="N28" s="13"/>
      <c r="O28" s="13"/>
      <c r="P28" s="13"/>
      <c r="Q28" s="13">
        <v>214217</v>
      </c>
    </row>
    <row r="29" spans="1:17" s="21" customFormat="1" x14ac:dyDescent="0.25">
      <c r="A29" s="10"/>
      <c r="B29" s="10" t="s">
        <v>45</v>
      </c>
      <c r="C29" s="20">
        <f>SUM(C4:C28)</f>
        <v>320893646</v>
      </c>
      <c r="D29" s="20">
        <f t="shared" ref="D29:Q29" si="1">SUM(D4:D28)</f>
        <v>51260213</v>
      </c>
      <c r="E29" s="20">
        <f t="shared" si="1"/>
        <v>13011145</v>
      </c>
      <c r="F29" s="20">
        <f t="shared" si="1"/>
        <v>24404517</v>
      </c>
      <c r="G29" s="20">
        <f t="shared" si="1"/>
        <v>5600874</v>
      </c>
      <c r="H29" s="20">
        <f t="shared" si="1"/>
        <v>217963377</v>
      </c>
      <c r="I29" s="20">
        <f t="shared" si="1"/>
        <v>0</v>
      </c>
      <c r="J29" s="20">
        <f t="shared" si="1"/>
        <v>867690</v>
      </c>
      <c r="K29" s="20">
        <f t="shared" si="1"/>
        <v>67891</v>
      </c>
      <c r="L29" s="20">
        <f t="shared" si="1"/>
        <v>141376</v>
      </c>
      <c r="M29" s="20">
        <f t="shared" si="1"/>
        <v>0</v>
      </c>
      <c r="N29" s="20">
        <f t="shared" si="1"/>
        <v>0</v>
      </c>
      <c r="O29" s="20">
        <f t="shared" si="1"/>
        <v>0</v>
      </c>
      <c r="P29" s="20">
        <f t="shared" si="1"/>
        <v>0</v>
      </c>
      <c r="Q29" s="20">
        <f t="shared" si="1"/>
        <v>7576563</v>
      </c>
    </row>
    <row r="31" spans="1:17" x14ac:dyDescent="0.25">
      <c r="C31" s="23"/>
    </row>
  </sheetData>
  <mergeCells count="5">
    <mergeCell ref="B2:C2"/>
    <mergeCell ref="D2:H2"/>
    <mergeCell ref="J2:O2"/>
    <mergeCell ref="P2:Q2"/>
    <mergeCell ref="A1:N1"/>
  </mergeCells>
  <conditionalFormatting sqref="H4:I28">
    <cfRule type="cellIs" dxfId="1" priority="1" operator="lessThan">
      <formula>0</formula>
    </cfRule>
  </conditionalFormatting>
  <conditionalFormatting sqref="C3:H3 Q3">
    <cfRule type="cellIs" dxfId="0" priority="2" operator="lessThan">
      <formula>0</formula>
    </cfRule>
  </conditionalFormatting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2024-09-16T11:26:20Z</dcterms:modified>
</cp:coreProperties>
</file>