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<sst xmlns="http://schemas.openxmlformats.org/spreadsheetml/2006/main" count="47" uniqueCount="47">
  <si>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</si>
  <si>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</si>
  <si>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</si>
  <si>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</si>
  <si>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</si>
  <si>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</si>
  <si>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</si>
  <si>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</si>
  <si>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</si>
  <si>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</si>
  <si>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</si>
  <si>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</si>
  <si>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</si>
  <si>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</si>
  <si>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</si>
  <si>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</si>
  <si>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</si>
  <si>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</si>
  <si>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</si>
  <si>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</si>
  <si>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</si>
  <si>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</si>
  <si>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</si>
  <si>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</si>
  <si>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</si>
  <si>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</si>
  <si>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</si>
  <si>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</si>
  <si>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</si>
  <si>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</si>
  <si>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</si>
  <si>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</si>
  <si>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</si>
  <si>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</si>
  <si>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</si>
  <si>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</si>
  <si>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</si>
  <si>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</si>
  <si>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</si>
  <si>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</si>
  <si>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</si>
  <si>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</si>
  <si>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</si>
  <si>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</si>
  <si>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</si>
  <si>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</si>
  <si>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листопаді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</si>
</sst>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1" xfId="2" applyFont="1" applyBorder="1"/>
    <xf numFmtId="4" fontId="4" fillId="0" borderId="2" xfId="2" applyNumberFormat="1" applyFont="1" applyBorder="1" applyAlignment="1">
      <alignment horizontal="center"/>
    </xf>
    <xf numFmtId="0" fontId="5" fillId="0" borderId="0" xfId="2" applyFont="1"/>
    <xf numFmtId="0" fontId="6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7" fillId="0" borderId="1" xfId="4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11" fillId="0" borderId="1" xfId="3" applyNumberFormat="1" applyFont="1" applyBorder="1" applyAlignment="1">
      <alignment horizontal="right"/>
    </xf>
    <xf numFmtId="4" fontId="11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4" fontId="11" fillId="0" borderId="1" xfId="3" applyNumberFormat="1" applyFont="1" applyFill="1" applyBorder="1" applyAlignment="1">
      <alignment horizontal="right"/>
    </xf>
    <xf numFmtId="0" fontId="11" fillId="0" borderId="1" xfId="2" applyFont="1" applyBorder="1"/>
    <xf numFmtId="0" fontId="12" fillId="0" borderId="0" xfId="2" applyFont="1"/>
    <xf numFmtId="4" fontId="4" fillId="0" borderId="1" xfId="1" applyNumberFormat="1" applyFont="1" applyBorder="1" applyAlignment="1">
      <alignment horizontal="right"/>
    </xf>
    <xf numFmtId="0" fontId="13" fillId="0" borderId="0" xfId="2" applyFont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4" fontId="4" fillId="2" borderId="2" xfId="2" applyNumberFormat="1" applyFont="1" applyFill="1" applyBorder="1" applyAlignment="1">
      <alignment horizontal="center"/>
    </xf>
    <xf numFmtId="4" fontId="4" fillId="2" borderId="3" xfId="2" applyNumberFormat="1" applyFont="1" applyFill="1" applyBorder="1" applyAlignment="1">
      <alignment horizontal="center"/>
    </xf>
    <xf numFmtId="4" fontId="4" fillId="2" borderId="4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3" fillId="0" borderId="6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G5" sqref="G5"/>
    </sheetView>
  </sheetViews>
  <sheetFormatPr defaultColWidth="9.140625"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9" width="21.5703125" customWidth="1"/>
    <col min="10" max="10" width="18.85546875" customWidth="1"/>
    <col min="11" max="14" width="18.7109375" customWidth="1"/>
    <col min="15" max="15" width="18.85546875" customWidth="1"/>
    <col min="16" max="16" width="18.28515625" customWidth="1"/>
    <col min="17" max="17" width="16.5703125" customWidth="1"/>
    <col min="19" max="19" width="9.140625" customWidth="1"/>
  </cols>
  <sheetData>
    <row r="1" spans="1:17" ht="79.5" customHeight="1" x14ac:dyDescent="0.25">
      <c r="A1" s="27" t="s">
        <v>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s="3" customFormat="1" ht="18.75" customHeight="1" x14ac:dyDescent="0.25">
      <c r="A2" s="1" t="s">
        <v>0</v>
      </c>
      <c r="B2" s="21"/>
      <c r="C2" s="21"/>
      <c r="D2" s="22" t="s">
        <v>1</v>
      </c>
      <c r="E2" s="22"/>
      <c r="F2" s="22"/>
      <c r="G2" s="22"/>
      <c r="H2" s="22"/>
      <c r="I2" s="2"/>
      <c r="J2" s="23" t="s">
        <v>2</v>
      </c>
      <c r="K2" s="24"/>
      <c r="L2" s="24"/>
      <c r="M2" s="24"/>
      <c r="N2" s="24"/>
      <c r="O2" s="25"/>
      <c r="P2" s="26" t="s">
        <v>3</v>
      </c>
      <c r="Q2" s="26"/>
    </row>
    <row r="3" spans="1:17" s="3" customFormat="1" ht="161.25" customHeight="1" x14ac:dyDescent="0.25">
      <c r="A3" s="4"/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9" t="s">
        <v>17</v>
      </c>
      <c r="P3" s="8" t="s">
        <v>18</v>
      </c>
      <c r="Q3" s="6" t="s">
        <v>19</v>
      </c>
    </row>
    <row r="4" spans="1:17" s="3" customFormat="1" ht="15.75" x14ac:dyDescent="0.25">
      <c r="A4" s="1">
        <v>1</v>
      </c>
      <c r="B4" s="10" t="s">
        <v>20</v>
      </c>
      <c r="C4" s="11">
        <f t="shared" ref="C4:C28" si="0">SUM(D4:Q4)</f>
        <v>17033554</v>
      </c>
      <c r="D4" s="12">
        <v>4780851</v>
      </c>
      <c r="E4" s="12">
        <v>1176572</v>
      </c>
      <c r="F4" s="13">
        <v>2416194</v>
      </c>
      <c r="G4" s="12">
        <v>311044</v>
      </c>
      <c r="H4" s="14">
        <v>7777171</v>
      </c>
      <c r="I4" s="14"/>
      <c r="J4" s="14">
        <v>116377</v>
      </c>
      <c r="K4" s="14">
        <v>2388</v>
      </c>
      <c r="L4" s="14"/>
      <c r="M4" s="14"/>
      <c r="N4" s="14"/>
      <c r="O4" s="13"/>
      <c r="P4" s="14"/>
      <c r="Q4" s="15">
        <v>452957</v>
      </c>
    </row>
    <row r="5" spans="1:17" s="3" customFormat="1" ht="15.75" x14ac:dyDescent="0.25">
      <c r="A5" s="1">
        <v>2</v>
      </c>
      <c r="B5" s="10" t="s">
        <v>21</v>
      </c>
      <c r="C5" s="11">
        <f t="shared" si="0"/>
        <v>6810488</v>
      </c>
      <c r="D5" s="12">
        <v>2506678</v>
      </c>
      <c r="E5" s="12">
        <v>109275</v>
      </c>
      <c r="F5" s="13">
        <v>740409</v>
      </c>
      <c r="G5" s="12">
        <v>142010</v>
      </c>
      <c r="H5" s="14">
        <v>2863583</v>
      </c>
      <c r="I5" s="14"/>
      <c r="J5" s="14">
        <v>40029</v>
      </c>
      <c r="K5" s="14">
        <v>2012</v>
      </c>
      <c r="L5" s="13">
        <v>8668</v>
      </c>
      <c r="M5" s="14"/>
      <c r="N5" s="14"/>
      <c r="O5" s="13"/>
      <c r="P5" s="14"/>
      <c r="Q5" s="15">
        <v>397824</v>
      </c>
    </row>
    <row r="6" spans="1:17" s="3" customFormat="1" ht="15.75" x14ac:dyDescent="0.25">
      <c r="A6" s="1">
        <v>3</v>
      </c>
      <c r="B6" s="10" t="s">
        <v>22</v>
      </c>
      <c r="C6" s="11">
        <f t="shared" si="0"/>
        <v>33986087</v>
      </c>
      <c r="D6" s="16">
        <v>3912544</v>
      </c>
      <c r="E6" s="12">
        <v>977643</v>
      </c>
      <c r="F6" s="13">
        <v>1401175</v>
      </c>
      <c r="G6" s="12">
        <v>897991</v>
      </c>
      <c r="H6" s="14">
        <v>24429918</v>
      </c>
      <c r="I6" s="14"/>
      <c r="J6" s="14">
        <v>27200</v>
      </c>
      <c r="K6" s="14">
        <v>3047</v>
      </c>
      <c r="L6" s="14"/>
      <c r="M6" s="14"/>
      <c r="N6" s="14"/>
      <c r="O6" s="13"/>
      <c r="P6" s="14"/>
      <c r="Q6" s="15">
        <v>2336569</v>
      </c>
    </row>
    <row r="7" spans="1:17" s="3" customFormat="1" ht="15.75" x14ac:dyDescent="0.25">
      <c r="A7" s="1">
        <v>4</v>
      </c>
      <c r="B7" s="10" t="s">
        <v>23</v>
      </c>
      <c r="C7" s="11">
        <f t="shared" si="0"/>
        <v>4239400</v>
      </c>
      <c r="D7" s="12">
        <v>619300</v>
      </c>
      <c r="E7" s="12">
        <v>221664</v>
      </c>
      <c r="F7" s="13">
        <v>138681</v>
      </c>
      <c r="G7" s="12">
        <v>67620</v>
      </c>
      <c r="H7" s="14">
        <v>3044656</v>
      </c>
      <c r="I7" s="13"/>
      <c r="J7" s="13">
        <v>5099</v>
      </c>
      <c r="K7" s="13">
        <v>1223</v>
      </c>
      <c r="L7" s="13"/>
      <c r="M7" s="13"/>
      <c r="N7" s="13"/>
      <c r="O7" s="13"/>
      <c r="P7" s="13"/>
      <c r="Q7" s="15">
        <v>141157</v>
      </c>
    </row>
    <row r="8" spans="1:17" s="3" customFormat="1" ht="15.75" x14ac:dyDescent="0.25">
      <c r="A8" s="1">
        <v>5</v>
      </c>
      <c r="B8" s="10" t="s">
        <v>24</v>
      </c>
      <c r="C8" s="11">
        <f t="shared" si="0"/>
        <v>22466327</v>
      </c>
      <c r="D8" s="12">
        <v>7184459</v>
      </c>
      <c r="E8" s="12">
        <v>549595</v>
      </c>
      <c r="F8" s="13">
        <v>1579117</v>
      </c>
      <c r="G8" s="12">
        <v>570382</v>
      </c>
      <c r="H8" s="14">
        <v>11699716</v>
      </c>
      <c r="I8" s="13"/>
      <c r="J8" s="13">
        <v>85010</v>
      </c>
      <c r="K8" s="13">
        <v>3343</v>
      </c>
      <c r="L8" s="13">
        <v>24086</v>
      </c>
      <c r="M8" s="13">
        <v>10297</v>
      </c>
      <c r="N8" s="13"/>
      <c r="O8" s="13"/>
      <c r="P8" s="13"/>
      <c r="Q8" s="15">
        <v>760322</v>
      </c>
    </row>
    <row r="9" spans="1:17" s="3" customFormat="1" ht="15.75" x14ac:dyDescent="0.25">
      <c r="A9" s="1">
        <v>6</v>
      </c>
      <c r="B9" s="10" t="s">
        <v>25</v>
      </c>
      <c r="C9" s="11">
        <f t="shared" si="0"/>
        <v>10888321</v>
      </c>
      <c r="D9" s="12">
        <v>1020933</v>
      </c>
      <c r="E9" s="12">
        <v>137934</v>
      </c>
      <c r="F9" s="13">
        <v>575722</v>
      </c>
      <c r="G9" s="12">
        <v>192721</v>
      </c>
      <c r="H9" s="14">
        <v>8695842</v>
      </c>
      <c r="I9" s="14"/>
      <c r="J9" s="14">
        <v>26784</v>
      </c>
      <c r="K9" s="14">
        <v>290</v>
      </c>
      <c r="L9" s="14"/>
      <c r="M9" s="14"/>
      <c r="N9" s="14"/>
      <c r="O9" s="13"/>
      <c r="P9" s="14"/>
      <c r="Q9" s="15">
        <v>238095</v>
      </c>
    </row>
    <row r="10" spans="1:17" s="3" customFormat="1" ht="15.75" x14ac:dyDescent="0.25">
      <c r="A10" s="1">
        <v>7</v>
      </c>
      <c r="B10" s="10" t="s">
        <v>26</v>
      </c>
      <c r="C10" s="11">
        <f t="shared" si="0"/>
        <v>11413201</v>
      </c>
      <c r="D10" s="12">
        <v>1437451</v>
      </c>
      <c r="E10" s="12">
        <v>302138</v>
      </c>
      <c r="F10" s="13">
        <v>357155</v>
      </c>
      <c r="G10" s="12">
        <v>183763</v>
      </c>
      <c r="H10" s="13">
        <v>8464608</v>
      </c>
      <c r="I10" s="14"/>
      <c r="J10" s="14">
        <v>25659</v>
      </c>
      <c r="K10" s="14">
        <v>5325</v>
      </c>
      <c r="L10" s="14"/>
      <c r="M10" s="14">
        <v>3154</v>
      </c>
      <c r="N10" s="14"/>
      <c r="O10" s="13"/>
      <c r="P10" s="14"/>
      <c r="Q10" s="15">
        <v>633948</v>
      </c>
    </row>
    <row r="11" spans="1:17" s="3" customFormat="1" ht="15.75" x14ac:dyDescent="0.25">
      <c r="A11" s="1">
        <v>8</v>
      </c>
      <c r="B11" s="10" t="s">
        <v>27</v>
      </c>
      <c r="C11" s="11">
        <f t="shared" si="0"/>
        <v>19962165</v>
      </c>
      <c r="D11" s="12">
        <v>3008513</v>
      </c>
      <c r="E11" s="12">
        <v>479479</v>
      </c>
      <c r="F11" s="13">
        <v>1298670</v>
      </c>
      <c r="G11" s="12">
        <v>232170</v>
      </c>
      <c r="H11" s="14">
        <v>14258059</v>
      </c>
      <c r="I11" s="14"/>
      <c r="J11" s="14">
        <v>82265</v>
      </c>
      <c r="K11" s="14">
        <v>1471</v>
      </c>
      <c r="L11" s="14"/>
      <c r="M11" s="14"/>
      <c r="N11" s="14"/>
      <c r="O11" s="13"/>
      <c r="P11" s="14"/>
      <c r="Q11" s="15">
        <v>601538</v>
      </c>
    </row>
    <row r="12" spans="1:17" s="3" customFormat="1" ht="15.75" x14ac:dyDescent="0.25">
      <c r="A12" s="1">
        <v>9</v>
      </c>
      <c r="B12" s="10" t="s">
        <v>28</v>
      </c>
      <c r="C12" s="11">
        <f t="shared" si="0"/>
        <v>12366304</v>
      </c>
      <c r="D12" s="12">
        <v>2758763</v>
      </c>
      <c r="E12" s="12">
        <v>541707</v>
      </c>
      <c r="F12" s="13">
        <v>628822</v>
      </c>
      <c r="G12" s="12">
        <v>409608</v>
      </c>
      <c r="H12" s="14">
        <v>7017336</v>
      </c>
      <c r="I12" s="14"/>
      <c r="J12" s="14">
        <v>29976</v>
      </c>
      <c r="K12" s="14">
        <v>1539</v>
      </c>
      <c r="L12" s="14">
        <v>447</v>
      </c>
      <c r="M12" s="14"/>
      <c r="N12" s="14"/>
      <c r="O12" s="13"/>
      <c r="P12" s="14"/>
      <c r="Q12" s="15">
        <v>978106</v>
      </c>
    </row>
    <row r="13" spans="1:17" s="3" customFormat="1" ht="15.75" x14ac:dyDescent="0.25">
      <c r="A13" s="1">
        <v>10</v>
      </c>
      <c r="B13" s="10" t="s">
        <v>29</v>
      </c>
      <c r="C13" s="11">
        <f t="shared" si="0"/>
        <v>12547626</v>
      </c>
      <c r="D13" s="12">
        <v>1279839</v>
      </c>
      <c r="E13" s="12">
        <v>146313</v>
      </c>
      <c r="F13" s="13">
        <v>360199</v>
      </c>
      <c r="G13" s="12">
        <v>262065</v>
      </c>
      <c r="H13" s="14">
        <v>10016910</v>
      </c>
      <c r="I13" s="14"/>
      <c r="J13" s="14">
        <v>52866</v>
      </c>
      <c r="K13" s="14">
        <v>6743</v>
      </c>
      <c r="L13" s="14">
        <v>6800</v>
      </c>
      <c r="M13" s="14"/>
      <c r="N13" s="14"/>
      <c r="O13" s="13"/>
      <c r="P13" s="14"/>
      <c r="Q13" s="15">
        <v>415891</v>
      </c>
    </row>
    <row r="14" spans="1:17" s="3" customFormat="1" ht="15.75" x14ac:dyDescent="0.25">
      <c r="A14" s="1">
        <v>11</v>
      </c>
      <c r="B14" s="10" t="s">
        <v>30</v>
      </c>
      <c r="C14" s="11">
        <f t="shared" si="0"/>
        <v>0</v>
      </c>
      <c r="D14" s="12"/>
      <c r="E14" s="12"/>
      <c r="F14" s="13"/>
      <c r="G14" s="12"/>
      <c r="H14" s="14"/>
      <c r="I14" s="14"/>
      <c r="J14" s="14"/>
      <c r="K14" s="14"/>
      <c r="L14" s="14"/>
      <c r="M14" s="14"/>
      <c r="N14" s="14"/>
      <c r="O14" s="13"/>
      <c r="P14" s="14"/>
      <c r="Q14" s="15">
        <v>0</v>
      </c>
    </row>
    <row r="15" spans="1:17" s="3" customFormat="1" ht="15.75" x14ac:dyDescent="0.25">
      <c r="A15" s="1">
        <v>12</v>
      </c>
      <c r="B15" s="10" t="s">
        <v>31</v>
      </c>
      <c r="C15" s="11">
        <f t="shared" si="0"/>
        <v>21058579</v>
      </c>
      <c r="D15" s="12">
        <v>4848180</v>
      </c>
      <c r="E15" s="12">
        <v>690041</v>
      </c>
      <c r="F15" s="13">
        <v>3770132</v>
      </c>
      <c r="G15" s="12">
        <v>395621</v>
      </c>
      <c r="H15" s="14">
        <v>9852684</v>
      </c>
      <c r="I15" s="14"/>
      <c r="J15" s="14">
        <v>108058</v>
      </c>
      <c r="K15" s="14">
        <v>6883</v>
      </c>
      <c r="L15" s="14">
        <v>8668</v>
      </c>
      <c r="M15" s="14"/>
      <c r="N15" s="14"/>
      <c r="O15" s="13"/>
      <c r="P15" s="14"/>
      <c r="Q15" s="15">
        <v>1378312</v>
      </c>
    </row>
    <row r="16" spans="1:17" s="3" customFormat="1" ht="15.75" x14ac:dyDescent="0.25">
      <c r="A16" s="1">
        <v>13</v>
      </c>
      <c r="B16" s="10" t="s">
        <v>32</v>
      </c>
      <c r="C16" s="11">
        <f t="shared" si="0"/>
        <v>10275443</v>
      </c>
      <c r="D16" s="12">
        <v>1586556</v>
      </c>
      <c r="E16" s="12">
        <v>663922</v>
      </c>
      <c r="F16" s="13">
        <v>977139</v>
      </c>
      <c r="G16" s="12">
        <v>135902</v>
      </c>
      <c r="H16" s="14">
        <v>6277472</v>
      </c>
      <c r="I16" s="14"/>
      <c r="J16" s="13">
        <v>56386</v>
      </c>
      <c r="K16" s="14">
        <v>1966</v>
      </c>
      <c r="L16" s="14">
        <v>945</v>
      </c>
      <c r="M16" s="14"/>
      <c r="N16" s="14"/>
      <c r="O16" s="13"/>
      <c r="P16" s="14"/>
      <c r="Q16" s="15">
        <v>575155</v>
      </c>
    </row>
    <row r="17" spans="1:17" s="3" customFormat="1" ht="15.75" x14ac:dyDescent="0.25">
      <c r="A17" s="1">
        <v>14</v>
      </c>
      <c r="B17" s="10" t="s">
        <v>33</v>
      </c>
      <c r="C17" s="11">
        <f t="shared" si="0"/>
        <v>23256509</v>
      </c>
      <c r="D17" s="12">
        <v>4527613</v>
      </c>
      <c r="E17" s="12">
        <v>731601</v>
      </c>
      <c r="F17" s="13">
        <v>1590799</v>
      </c>
      <c r="G17" s="12">
        <v>336250</v>
      </c>
      <c r="H17" s="14">
        <v>15050538</v>
      </c>
      <c r="I17" s="13"/>
      <c r="J17" s="13">
        <v>30282</v>
      </c>
      <c r="K17" s="13">
        <v>1438</v>
      </c>
      <c r="L17" s="13">
        <v>25996</v>
      </c>
      <c r="M17" s="13">
        <v>1790</v>
      </c>
      <c r="N17" s="13"/>
      <c r="O17" s="13"/>
      <c r="P17" s="13"/>
      <c r="Q17" s="15">
        <v>960202</v>
      </c>
    </row>
    <row r="18" spans="1:17" s="3" customFormat="1" ht="15.75" x14ac:dyDescent="0.25">
      <c r="A18" s="1">
        <v>15</v>
      </c>
      <c r="B18" s="10" t="s">
        <v>34</v>
      </c>
      <c r="C18" s="11">
        <f t="shared" si="0"/>
        <v>13473746</v>
      </c>
      <c r="D18" s="12">
        <v>1695445</v>
      </c>
      <c r="E18" s="12">
        <v>742713</v>
      </c>
      <c r="F18" s="13">
        <v>1562532</v>
      </c>
      <c r="G18" s="12">
        <v>363481</v>
      </c>
      <c r="H18" s="14">
        <v>8399404</v>
      </c>
      <c r="I18" s="14"/>
      <c r="J18" s="14">
        <v>70927</v>
      </c>
      <c r="K18" s="14">
        <v>2378</v>
      </c>
      <c r="L18" s="14"/>
      <c r="M18" s="14"/>
      <c r="N18" s="14"/>
      <c r="O18" s="13"/>
      <c r="P18" s="14"/>
      <c r="Q18" s="15">
        <v>636866</v>
      </c>
    </row>
    <row r="19" spans="1:17" s="18" customFormat="1" ht="15.75" x14ac:dyDescent="0.25">
      <c r="A19" s="17">
        <v>16</v>
      </c>
      <c r="B19" s="10" t="s">
        <v>35</v>
      </c>
      <c r="C19" s="11">
        <f t="shared" si="0"/>
        <v>12126998</v>
      </c>
      <c r="D19" s="12">
        <v>1648298</v>
      </c>
      <c r="E19" s="12">
        <v>362813</v>
      </c>
      <c r="F19" s="13">
        <v>938461</v>
      </c>
      <c r="G19" s="12">
        <v>198249</v>
      </c>
      <c r="H19" s="14">
        <v>8859244</v>
      </c>
      <c r="I19" s="14"/>
      <c r="J19" s="14">
        <v>45426</v>
      </c>
      <c r="K19" s="14"/>
      <c r="L19" s="14"/>
      <c r="M19" s="14"/>
      <c r="N19" s="14"/>
      <c r="O19" s="13"/>
      <c r="P19" s="14"/>
      <c r="Q19" s="15">
        <v>74507</v>
      </c>
    </row>
    <row r="20" spans="1:17" s="3" customFormat="1" ht="15.75" x14ac:dyDescent="0.25">
      <c r="A20" s="1">
        <v>17</v>
      </c>
      <c r="B20" s="10" t="s">
        <v>36</v>
      </c>
      <c r="C20" s="11">
        <f t="shared" si="0"/>
        <v>10514072</v>
      </c>
      <c r="D20" s="12">
        <v>1666245</v>
      </c>
      <c r="E20" s="12">
        <v>1045673</v>
      </c>
      <c r="F20" s="13">
        <v>2299971</v>
      </c>
      <c r="G20" s="12">
        <v>232123</v>
      </c>
      <c r="H20" s="14">
        <v>4752300</v>
      </c>
      <c r="I20" s="14"/>
      <c r="J20" s="14">
        <v>113323</v>
      </c>
      <c r="K20" s="14">
        <v>6224</v>
      </c>
      <c r="L20" s="14"/>
      <c r="M20" s="14"/>
      <c r="N20" s="14"/>
      <c r="O20" s="13"/>
      <c r="P20" s="14"/>
      <c r="Q20" s="15">
        <v>398213</v>
      </c>
    </row>
    <row r="21" spans="1:17" s="3" customFormat="1" ht="15.75" x14ac:dyDescent="0.25">
      <c r="A21" s="1">
        <v>18</v>
      </c>
      <c r="B21" s="10" t="s">
        <v>37</v>
      </c>
      <c r="C21" s="11">
        <f t="shared" si="0"/>
        <v>12168950</v>
      </c>
      <c r="D21" s="12">
        <v>1717310</v>
      </c>
      <c r="E21" s="12">
        <v>240368</v>
      </c>
      <c r="F21" s="13">
        <v>3690894</v>
      </c>
      <c r="G21" s="12">
        <v>142121</v>
      </c>
      <c r="H21" s="14">
        <v>6218456</v>
      </c>
      <c r="I21" s="14"/>
      <c r="J21" s="14">
        <v>48439</v>
      </c>
      <c r="K21" s="14">
        <v>1178</v>
      </c>
      <c r="L21" s="14"/>
      <c r="M21" s="14"/>
      <c r="N21" s="14"/>
      <c r="O21" s="13"/>
      <c r="P21" s="14"/>
      <c r="Q21" s="15">
        <v>110184</v>
      </c>
    </row>
    <row r="22" spans="1:17" s="3" customFormat="1" ht="15.75" x14ac:dyDescent="0.25">
      <c r="A22" s="1">
        <v>19</v>
      </c>
      <c r="B22" s="10" t="s">
        <v>38</v>
      </c>
      <c r="C22" s="11">
        <f t="shared" si="0"/>
        <v>24083594</v>
      </c>
      <c r="D22" s="12">
        <v>2532347</v>
      </c>
      <c r="E22" s="12">
        <v>234947</v>
      </c>
      <c r="F22" s="13">
        <v>1316345</v>
      </c>
      <c r="G22" s="12">
        <v>620356</v>
      </c>
      <c r="H22" s="14">
        <v>18285397</v>
      </c>
      <c r="I22" s="14"/>
      <c r="J22" s="14">
        <v>60526</v>
      </c>
      <c r="K22" s="14"/>
      <c r="L22" s="14">
        <v>6265</v>
      </c>
      <c r="M22" s="14"/>
      <c r="N22" s="14"/>
      <c r="O22" s="13"/>
      <c r="P22" s="14"/>
      <c r="Q22" s="15">
        <v>1027411</v>
      </c>
    </row>
    <row r="23" spans="1:17" s="3" customFormat="1" ht="15.75" x14ac:dyDescent="0.25">
      <c r="A23" s="1">
        <v>20</v>
      </c>
      <c r="B23" s="10" t="s">
        <v>39</v>
      </c>
      <c r="C23" s="11">
        <f t="shared" si="0"/>
        <v>3105817</v>
      </c>
      <c r="D23" s="12">
        <v>358260</v>
      </c>
      <c r="E23" s="12">
        <v>12353</v>
      </c>
      <c r="F23" s="13">
        <v>83988</v>
      </c>
      <c r="G23" s="12">
        <v>37492</v>
      </c>
      <c r="H23" s="14">
        <v>2537101</v>
      </c>
      <c r="I23" s="14"/>
      <c r="J23" s="14"/>
      <c r="K23" s="14"/>
      <c r="L23" s="14"/>
      <c r="M23" s="14"/>
      <c r="N23" s="14"/>
      <c r="O23" s="13"/>
      <c r="P23" s="14"/>
      <c r="Q23" s="15">
        <v>76623</v>
      </c>
    </row>
    <row r="24" spans="1:17" s="3" customFormat="1" ht="15.75" x14ac:dyDescent="0.25">
      <c r="A24" s="1">
        <v>21</v>
      </c>
      <c r="B24" s="10" t="s">
        <v>40</v>
      </c>
      <c r="C24" s="11">
        <f t="shared" si="0"/>
        <v>14151516</v>
      </c>
      <c r="D24" s="12">
        <v>2469208</v>
      </c>
      <c r="E24" s="12">
        <v>461779</v>
      </c>
      <c r="F24" s="13">
        <v>2402706</v>
      </c>
      <c r="G24" s="12">
        <v>415739</v>
      </c>
      <c r="H24" s="14">
        <v>8037161</v>
      </c>
      <c r="I24" s="14"/>
      <c r="J24" s="14">
        <v>50868</v>
      </c>
      <c r="K24" s="14">
        <v>2462</v>
      </c>
      <c r="L24" s="14"/>
      <c r="M24" s="14"/>
      <c r="N24" s="14"/>
      <c r="O24" s="13"/>
      <c r="P24" s="14"/>
      <c r="Q24" s="15">
        <v>311593</v>
      </c>
    </row>
    <row r="25" spans="1:17" s="3" customFormat="1" ht="15.75" x14ac:dyDescent="0.25">
      <c r="A25" s="1">
        <v>22</v>
      </c>
      <c r="B25" s="10" t="s">
        <v>41</v>
      </c>
      <c r="C25" s="11">
        <f t="shared" si="0"/>
        <v>18209629</v>
      </c>
      <c r="D25" s="12">
        <v>2057441</v>
      </c>
      <c r="E25" s="12">
        <v>375198</v>
      </c>
      <c r="F25" s="13">
        <v>1064565</v>
      </c>
      <c r="G25" s="12">
        <v>475323</v>
      </c>
      <c r="H25" s="14">
        <v>13172706</v>
      </c>
      <c r="I25" s="14"/>
      <c r="J25" s="14">
        <v>38723</v>
      </c>
      <c r="K25" s="14">
        <v>14651</v>
      </c>
      <c r="L25" s="14">
        <v>1134</v>
      </c>
      <c r="M25" s="14"/>
      <c r="N25" s="14"/>
      <c r="O25" s="13"/>
      <c r="P25" s="14">
        <v>40</v>
      </c>
      <c r="Q25" s="15">
        <v>1009848</v>
      </c>
    </row>
    <row r="26" spans="1:17" s="3" customFormat="1" ht="15.75" x14ac:dyDescent="0.25">
      <c r="A26" s="1">
        <v>23</v>
      </c>
      <c r="B26" s="10" t="s">
        <v>42</v>
      </c>
      <c r="C26" s="11">
        <f t="shared" si="0"/>
        <v>6309638</v>
      </c>
      <c r="D26" s="12">
        <v>1078863</v>
      </c>
      <c r="E26" s="12">
        <v>272307</v>
      </c>
      <c r="F26" s="13">
        <v>810624</v>
      </c>
      <c r="G26" s="12">
        <v>40789</v>
      </c>
      <c r="H26" s="14">
        <v>3957473</v>
      </c>
      <c r="I26" s="14"/>
      <c r="J26" s="14">
        <v>33864</v>
      </c>
      <c r="K26" s="14">
        <v>3421</v>
      </c>
      <c r="L26" s="14"/>
      <c r="M26" s="14"/>
      <c r="N26" s="14"/>
      <c r="O26" s="13"/>
      <c r="P26" s="14"/>
      <c r="Q26" s="15">
        <v>112297</v>
      </c>
    </row>
    <row r="27" spans="1:17" s="3" customFormat="1" ht="15.75" x14ac:dyDescent="0.25">
      <c r="A27" s="1">
        <v>24</v>
      </c>
      <c r="B27" s="10" t="s">
        <v>43</v>
      </c>
      <c r="C27" s="11">
        <f t="shared" si="0"/>
        <v>13554458</v>
      </c>
      <c r="D27" s="12">
        <v>2858358</v>
      </c>
      <c r="E27" s="12">
        <v>510870</v>
      </c>
      <c r="F27" s="13">
        <v>945791</v>
      </c>
      <c r="G27" s="12">
        <v>267378</v>
      </c>
      <c r="H27" s="14">
        <v>8499049</v>
      </c>
      <c r="I27" s="14"/>
      <c r="J27" s="14">
        <v>28345</v>
      </c>
      <c r="K27" s="14">
        <v>729</v>
      </c>
      <c r="L27" s="14"/>
      <c r="M27" s="14"/>
      <c r="N27" s="14"/>
      <c r="O27" s="13"/>
      <c r="P27" s="14"/>
      <c r="Q27" s="15">
        <v>443938</v>
      </c>
    </row>
    <row r="28" spans="1:17" s="3" customFormat="1" ht="15.75" x14ac:dyDescent="0.25">
      <c r="A28" s="1">
        <v>25</v>
      </c>
      <c r="B28" s="10" t="s">
        <v>44</v>
      </c>
      <c r="C28" s="11">
        <f t="shared" si="0"/>
        <v>26748453</v>
      </c>
      <c r="D28" s="12">
        <v>3187359</v>
      </c>
      <c r="E28" s="12">
        <v>538470</v>
      </c>
      <c r="F28" s="13">
        <v>479826</v>
      </c>
      <c r="G28" s="12">
        <v>236895</v>
      </c>
      <c r="H28" s="14">
        <v>21210023</v>
      </c>
      <c r="I28" s="14">
        <v>138927</v>
      </c>
      <c r="J28" s="14">
        <v>47106</v>
      </c>
      <c r="K28" s="14">
        <v>29239</v>
      </c>
      <c r="L28" s="14">
        <v>28248</v>
      </c>
      <c r="M28" s="14"/>
      <c r="N28" s="14">
        <v>2882</v>
      </c>
      <c r="O28" s="13"/>
      <c r="P28" s="14"/>
      <c r="Q28" s="15">
        <v>849478</v>
      </c>
    </row>
    <row r="29" spans="1:17" s="20" customFormat="1" ht="15.75" x14ac:dyDescent="0.25">
      <c r="A29" s="10"/>
      <c r="B29" s="10" t="s">
        <v>45</v>
      </c>
      <c r="C29" s="19">
        <f>SUM(C4:C28)</f>
        <v>360750875</v>
      </c>
      <c r="D29" s="19">
        <f t="shared" ref="D29:Q29" si="1">SUM(D4:D28)</f>
        <v>60740814</v>
      </c>
      <c r="E29" s="19">
        <f t="shared" si="1"/>
        <v>11525375</v>
      </c>
      <c r="F29" s="19">
        <f t="shared" si="1"/>
        <v>31429917</v>
      </c>
      <c r="G29" s="19">
        <f t="shared" si="1"/>
        <v>7167093</v>
      </c>
      <c r="H29" s="19">
        <f t="shared" si="1"/>
        <v>233376807</v>
      </c>
      <c r="I29" s="19">
        <f t="shared" si="1"/>
        <v>138927</v>
      </c>
      <c r="J29" s="19">
        <f t="shared" si="1"/>
        <v>1223538</v>
      </c>
      <c r="K29" s="19">
        <f t="shared" si="1"/>
        <v>97950</v>
      </c>
      <c r="L29" s="19">
        <f t="shared" si="1"/>
        <v>111257</v>
      </c>
      <c r="M29" s="19">
        <f t="shared" si="1"/>
        <v>15241</v>
      </c>
      <c r="N29" s="19">
        <f t="shared" si="1"/>
        <v>2882</v>
      </c>
      <c r="O29" s="19">
        <f t="shared" si="1"/>
        <v>0</v>
      </c>
      <c r="P29" s="19">
        <f t="shared" si="1"/>
        <v>40</v>
      </c>
      <c r="Q29" s="19">
        <f t="shared" si="1"/>
        <v>14921034</v>
      </c>
    </row>
  </sheetData>
  <mergeCells count="5">
    <mergeCell ref="B2:C2"/>
    <mergeCell ref="D2:H2"/>
    <mergeCell ref="J2:O2"/>
    <mergeCell ref="P2:Q2"/>
    <mergeCell ref="A1:N1"/>
  </mergeCells>
  <conditionalFormatting sqref="H4:I28">
    <cfRule type="cellIs" dxfId="1" priority="1" operator="lessThan">
      <formula>0</formula>
    </cfRule>
  </conditionalFormatting>
  <conditionalFormatting sqref="C3:H3 Q3">
    <cfRule type="cellIs" dxfId="0" priority="2" operator="lessThan">
      <formula>0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2024-11-12T15:04:40Z</dcterms:modified>
</cp:coreProperties>
</file>