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78C51776-AEF2-4BB6-AEFC-5716943959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озподіл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l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<sst xmlns="http://schemas.openxmlformats.org/spreadsheetml/2006/main" count="47" uniqueCount="47">
  <si>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</si>
  <si>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</si>
  <si>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</si>
  <si>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</si>
  <si>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</si>
  <si>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</si>
  <si>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Протезно-ортопедичні вироби</t>
  </si>
  <si>
    <t>Протези молочної залози</t>
  </si>
  <si>
    <t>Ортопедичне взуття</t>
  </si>
  <si>
    <t>Засоби для пересування (крісла колісні)</t>
  </si>
  <si>
    <t xml:space="preserve">Засоби реабілітації 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</si>
  <si>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</si>
  <si>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</si>
  <si>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</si>
  <si>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</si>
  <si>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</si>
  <si>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</si>
  <si>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</si>
  <si>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</si>
  <si>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</si>
  <si>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</si>
  <si>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</si>
  <si>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</si>
  <si>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</si>
  <si>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</si>
  <si>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</si>
  <si>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</si>
  <si>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</si>
  <si>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</si>
  <si>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</si>
  <si>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</si>
  <si>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</si>
  <si>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</si>
  <si>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</si>
  <si>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</si>
  <si>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</si>
  <si>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</si>
  <si>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</si>
  <si>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</si>
  <si>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</si>
  <si>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</si>
  <si>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</si>
  <si>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</si>
  <si>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</si>
  <si>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</si>
  <si>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</si>
  <si>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лютому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</si>
</sst>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₴_-;\-* #,##0.00\ _₴_-;_-* &quot;-&quot;??\ _₴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1" xfId="2" applyFont="1" applyBorder="1"/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3" fillId="0" borderId="1" xfId="0" applyNumberFormat="1" applyFont="1" applyBorder="1"/>
    <xf numFmtId="4" fontId="10" fillId="0" borderId="1" xfId="3" applyNumberFormat="1" applyFont="1" applyBorder="1" applyAlignment="1">
      <alignment horizontal="right"/>
    </xf>
    <xf numFmtId="4" fontId="0" fillId="0" borderId="1" xfId="0" applyNumberFormat="1" applyBorder="1"/>
    <xf numFmtId="0" fontId="11" fillId="0" borderId="1" xfId="0" applyFont="1" applyBorder="1"/>
    <xf numFmtId="4" fontId="10" fillId="0" borderId="1" xfId="3" applyNumberFormat="1" applyFont="1" applyFill="1" applyBorder="1" applyAlignment="1">
      <alignment horizontal="right"/>
    </xf>
    <xf numFmtId="4" fontId="10" fillId="0" borderId="1" xfId="0" applyNumberFormat="1" applyFont="1" applyBorder="1"/>
    <xf numFmtId="0" fontId="12" fillId="0" borderId="1" xfId="0" applyFont="1" applyBorder="1"/>
    <xf numFmtId="0" fontId="10" fillId="0" borderId="1" xfId="2" applyFont="1" applyBorder="1"/>
    <xf numFmtId="4" fontId="4" fillId="0" borderId="1" xfId="1" applyNumberFormat="1" applyFont="1" applyBorder="1" applyAlignment="1">
      <alignment horizontal="right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13" fillId="0" borderId="2" xfId="2" applyFont="1" applyBorder="1" applyAlignment="1">
      <alignment horizontal="center" wrapText="1"/>
    </xf>
    <xf numFmtId="0" fontId="13" fillId="0" borderId="0" xfId="2" applyFont="1" applyAlignment="1">
      <alignment horizontal="center" wrapText="1"/>
    </xf>
  </cellXfs>
  <cellStyles count="5">
    <cellStyle name="Звичайний" xfId="0" builtinId="0"/>
    <cellStyle name="Звичайний 2" xfId="2" xr:uid="{00000000-0005-0000-0000-000001000000}"/>
    <cellStyle name="Звичайний 2 2" xfId="4" xr:uid="{00000000-0005-0000-0000-000002000000}"/>
    <cellStyle name="Фінансовий" xfId="1" builtinId="3"/>
    <cellStyle name="Фінансовий 3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zoomScale="90" zoomScaleNormal="90" workbookViewId="0">
      <selection sqref="A1:N1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11" width="18.7109375" customWidth="1"/>
    <col min="12" max="12" width="18.28515625" customWidth="1"/>
    <col min="13" max="13" width="16.5703125" customWidth="1"/>
    <col min="14" max="14" width="15.7109375" customWidth="1"/>
    <col min="15" max="15" width="15.28515625" customWidth="1"/>
    <col min="16" max="16" width="14.7109375" customWidth="1"/>
    <col min="17" max="17" width="16.140625" customWidth="1"/>
  </cols>
  <sheetData>
    <row r="1" spans="1:17" ht="79.5" customHeight="1" x14ac:dyDescent="0.25">
      <c r="A1" s="22" t="s">
        <v>46</v>
      </c>
      <c r="B1" s="22"/>
      <c r="C1" s="22"/>
      <c r="D1" s="22"/>
      <c r="E1" s="22"/>
      <c r="F1" s="22"/>
      <c r="G1" s="22"/>
      <c r="H1" s="22"/>
      <c r="I1" s="23"/>
      <c r="J1" s="23"/>
      <c r="K1" s="23"/>
      <c r="L1" s="23"/>
      <c r="M1" s="23"/>
      <c r="N1" s="23"/>
    </row>
    <row r="2" spans="1:17" x14ac:dyDescent="0.25">
      <c r="A2" s="1" t="s">
        <v>0</v>
      </c>
      <c r="B2" s="19"/>
      <c r="C2" s="19"/>
      <c r="D2" s="20" t="s">
        <v>1</v>
      </c>
      <c r="E2" s="20"/>
      <c r="F2" s="20"/>
      <c r="G2" s="20"/>
      <c r="H2" s="20"/>
      <c r="I2" s="21" t="s">
        <v>2</v>
      </c>
      <c r="J2" s="21"/>
      <c r="K2" s="21"/>
      <c r="L2" s="21"/>
      <c r="M2" s="21"/>
      <c r="N2" s="21"/>
      <c r="O2" s="21"/>
      <c r="P2" s="21" t="s">
        <v>3</v>
      </c>
      <c r="Q2" s="21"/>
    </row>
    <row r="3" spans="1:17" ht="143.25" x14ac:dyDescent="0.25">
      <c r="A3" s="2"/>
      <c r="B3" s="3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7" t="s">
        <v>17</v>
      </c>
      <c r="P3" s="4" t="s">
        <v>18</v>
      </c>
      <c r="Q3" s="6" t="s">
        <v>19</v>
      </c>
    </row>
    <row r="4" spans="1:17" ht="15.75" x14ac:dyDescent="0.25">
      <c r="A4" s="1">
        <v>1</v>
      </c>
      <c r="B4" s="8" t="s">
        <v>20</v>
      </c>
      <c r="C4" s="9">
        <f>SUM(D4:Q4)</f>
        <v>16622016</v>
      </c>
      <c r="D4" s="10">
        <v>11618411</v>
      </c>
      <c r="E4" s="11">
        <v>192322</v>
      </c>
      <c r="F4" s="12">
        <v>1280647</v>
      </c>
      <c r="G4" s="11">
        <v>2238174</v>
      </c>
      <c r="H4" s="11">
        <v>536426</v>
      </c>
      <c r="I4" s="10"/>
      <c r="J4" s="10">
        <v>1931</v>
      </c>
      <c r="K4" s="10">
        <v>87191</v>
      </c>
      <c r="L4" s="13"/>
      <c r="M4" s="10"/>
      <c r="N4" s="10"/>
      <c r="O4" s="13"/>
      <c r="P4" s="12">
        <v>666914</v>
      </c>
      <c r="Q4" s="10"/>
    </row>
    <row r="5" spans="1:17" ht="15.75" x14ac:dyDescent="0.25">
      <c r="A5" s="1">
        <v>2</v>
      </c>
      <c r="B5" s="8" t="s">
        <v>21</v>
      </c>
      <c r="C5" s="9">
        <f t="shared" ref="C5:C28" si="0">SUM(D5:Q5)</f>
        <v>8443246</v>
      </c>
      <c r="D5" s="10">
        <v>7253497</v>
      </c>
      <c r="E5" s="11">
        <v>112695</v>
      </c>
      <c r="F5" s="12">
        <v>256998</v>
      </c>
      <c r="G5" s="11">
        <v>562655</v>
      </c>
      <c r="H5" s="11">
        <v>63565</v>
      </c>
      <c r="I5" s="10"/>
      <c r="J5" s="10">
        <v>1153</v>
      </c>
      <c r="K5" s="10">
        <v>47795</v>
      </c>
      <c r="L5" s="13">
        <v>8668</v>
      </c>
      <c r="M5" s="10"/>
      <c r="N5" s="10"/>
      <c r="O5" s="12"/>
      <c r="P5" s="12">
        <v>136220</v>
      </c>
      <c r="Q5" s="10"/>
    </row>
    <row r="6" spans="1:17" ht="15.75" x14ac:dyDescent="0.25">
      <c r="A6" s="1">
        <v>3</v>
      </c>
      <c r="B6" s="8" t="s">
        <v>22</v>
      </c>
      <c r="C6" s="9">
        <f t="shared" si="0"/>
        <v>23068952</v>
      </c>
      <c r="D6" s="10">
        <v>16363873</v>
      </c>
      <c r="E6" s="11">
        <v>567651</v>
      </c>
      <c r="F6" s="12">
        <v>1041401</v>
      </c>
      <c r="G6" s="14">
        <v>2186473</v>
      </c>
      <c r="H6" s="11">
        <v>1008547</v>
      </c>
      <c r="I6" s="10">
        <v>19768</v>
      </c>
      <c r="J6" s="10">
        <v>6582</v>
      </c>
      <c r="K6" s="10">
        <v>91774</v>
      </c>
      <c r="L6" s="13"/>
      <c r="M6" s="10"/>
      <c r="N6" s="10"/>
      <c r="O6" s="13"/>
      <c r="P6" s="12">
        <v>1782883</v>
      </c>
      <c r="Q6" s="10"/>
    </row>
    <row r="7" spans="1:17" ht="15.75" x14ac:dyDescent="0.25">
      <c r="A7" s="1">
        <v>4</v>
      </c>
      <c r="B7" s="8" t="s">
        <v>23</v>
      </c>
      <c r="C7" s="9">
        <f t="shared" si="0"/>
        <v>2869942</v>
      </c>
      <c r="D7" s="10">
        <v>2246260</v>
      </c>
      <c r="E7" s="11">
        <v>11211</v>
      </c>
      <c r="F7" s="12">
        <v>94549</v>
      </c>
      <c r="G7" s="11">
        <v>323076</v>
      </c>
      <c r="H7" s="11">
        <v>67845</v>
      </c>
      <c r="I7" s="15"/>
      <c r="J7" s="15">
        <v>822</v>
      </c>
      <c r="K7" s="15">
        <v>8645</v>
      </c>
      <c r="L7" s="16"/>
      <c r="M7" s="15"/>
      <c r="N7" s="15"/>
      <c r="O7" s="16"/>
      <c r="P7" s="12">
        <v>117534</v>
      </c>
      <c r="Q7" s="15"/>
    </row>
    <row r="8" spans="1:17" ht="15.75" x14ac:dyDescent="0.25">
      <c r="A8" s="1">
        <v>5</v>
      </c>
      <c r="B8" s="8" t="s">
        <v>24</v>
      </c>
      <c r="C8" s="9">
        <f t="shared" si="0"/>
        <v>23905260</v>
      </c>
      <c r="D8" s="10">
        <v>13817061</v>
      </c>
      <c r="E8" s="11">
        <v>364440</v>
      </c>
      <c r="F8" s="12">
        <v>1212417</v>
      </c>
      <c r="G8" s="11">
        <v>6194143</v>
      </c>
      <c r="H8" s="11">
        <v>611646</v>
      </c>
      <c r="I8" s="15"/>
      <c r="J8" s="15"/>
      <c r="K8" s="15">
        <v>161608</v>
      </c>
      <c r="L8" s="16">
        <v>30523</v>
      </c>
      <c r="M8" s="15">
        <v>1740</v>
      </c>
      <c r="N8" s="15"/>
      <c r="O8" s="16"/>
      <c r="P8" s="12">
        <v>1511682</v>
      </c>
      <c r="Q8" s="15"/>
    </row>
    <row r="9" spans="1:17" ht="15.75" x14ac:dyDescent="0.25">
      <c r="A9" s="1">
        <v>6</v>
      </c>
      <c r="B9" s="8" t="s">
        <v>25</v>
      </c>
      <c r="C9" s="9">
        <f t="shared" si="0"/>
        <v>13371659</v>
      </c>
      <c r="D9" s="10">
        <v>11370686</v>
      </c>
      <c r="E9" s="11">
        <v>0</v>
      </c>
      <c r="F9" s="12">
        <v>311757</v>
      </c>
      <c r="G9" s="11">
        <v>1253929</v>
      </c>
      <c r="H9" s="11">
        <v>30609</v>
      </c>
      <c r="I9" s="10"/>
      <c r="J9" s="10"/>
      <c r="K9" s="10">
        <v>22237</v>
      </c>
      <c r="L9" s="13">
        <v>9830</v>
      </c>
      <c r="M9" s="10"/>
      <c r="N9" s="10"/>
      <c r="O9" s="13"/>
      <c r="P9" s="12">
        <v>372611</v>
      </c>
      <c r="Q9" s="10"/>
    </row>
    <row r="10" spans="1:17" ht="15.75" x14ac:dyDescent="0.25">
      <c r="A10" s="1">
        <v>7</v>
      </c>
      <c r="B10" s="8" t="s">
        <v>26</v>
      </c>
      <c r="C10" s="9">
        <f t="shared" si="0"/>
        <v>5333138</v>
      </c>
      <c r="D10" s="15">
        <v>4228138</v>
      </c>
      <c r="E10" s="11">
        <v>68601</v>
      </c>
      <c r="F10" s="12">
        <v>362508</v>
      </c>
      <c r="G10" s="11">
        <v>291695</v>
      </c>
      <c r="H10" s="11">
        <v>112300</v>
      </c>
      <c r="I10" s="10"/>
      <c r="J10" s="10">
        <v>29808</v>
      </c>
      <c r="K10" s="10">
        <v>52014</v>
      </c>
      <c r="L10" s="13">
        <v>643</v>
      </c>
      <c r="M10" s="10"/>
      <c r="N10" s="10"/>
      <c r="O10" s="13"/>
      <c r="P10" s="12">
        <v>187431</v>
      </c>
      <c r="Q10" s="10"/>
    </row>
    <row r="11" spans="1:17" ht="15.75" x14ac:dyDescent="0.25">
      <c r="A11" s="1">
        <v>8</v>
      </c>
      <c r="B11" s="8" t="s">
        <v>27</v>
      </c>
      <c r="C11" s="9">
        <f t="shared" si="0"/>
        <v>13956925</v>
      </c>
      <c r="D11" s="10">
        <v>10316030</v>
      </c>
      <c r="E11" s="11">
        <v>39241</v>
      </c>
      <c r="F11" s="12">
        <v>825388</v>
      </c>
      <c r="G11" s="11">
        <v>1651922</v>
      </c>
      <c r="H11" s="11">
        <v>184422</v>
      </c>
      <c r="I11" s="10"/>
      <c r="J11" s="10">
        <v>1113</v>
      </c>
      <c r="K11" s="10">
        <v>68055</v>
      </c>
      <c r="L11" s="13">
        <v>9830</v>
      </c>
      <c r="M11" s="10"/>
      <c r="N11" s="10"/>
      <c r="O11" s="13"/>
      <c r="P11" s="12">
        <v>860924</v>
      </c>
      <c r="Q11" s="10"/>
    </row>
    <row r="12" spans="1:17" ht="15.75" x14ac:dyDescent="0.25">
      <c r="A12" s="1">
        <v>9</v>
      </c>
      <c r="B12" s="8" t="s">
        <v>28</v>
      </c>
      <c r="C12" s="9">
        <f t="shared" si="0"/>
        <v>16797691</v>
      </c>
      <c r="D12" s="10">
        <v>13333778</v>
      </c>
      <c r="E12" s="11">
        <v>267631</v>
      </c>
      <c r="F12" s="12">
        <v>298086</v>
      </c>
      <c r="G12" s="11">
        <v>1800856</v>
      </c>
      <c r="H12" s="11">
        <v>204239</v>
      </c>
      <c r="I12" s="10"/>
      <c r="J12" s="10">
        <v>610</v>
      </c>
      <c r="K12" s="10">
        <v>18391</v>
      </c>
      <c r="L12" s="13"/>
      <c r="M12" s="10"/>
      <c r="N12" s="10"/>
      <c r="O12" s="13"/>
      <c r="P12" s="12">
        <v>874100</v>
      </c>
      <c r="Q12" s="10"/>
    </row>
    <row r="13" spans="1:17" ht="15.75" x14ac:dyDescent="0.25">
      <c r="A13" s="1">
        <v>10</v>
      </c>
      <c r="B13" s="8" t="s">
        <v>29</v>
      </c>
      <c r="C13" s="9">
        <f t="shared" si="0"/>
        <v>6320784</v>
      </c>
      <c r="D13" s="10">
        <v>4892952</v>
      </c>
      <c r="E13" s="11">
        <v>128830</v>
      </c>
      <c r="F13" s="12">
        <v>313684</v>
      </c>
      <c r="G13" s="11">
        <v>533548</v>
      </c>
      <c r="H13" s="11">
        <v>208299</v>
      </c>
      <c r="I13" s="10"/>
      <c r="J13" s="10">
        <v>260</v>
      </c>
      <c r="K13" s="10">
        <v>36783</v>
      </c>
      <c r="L13" s="13">
        <v>9000</v>
      </c>
      <c r="M13" s="10"/>
      <c r="N13" s="10"/>
      <c r="O13" s="13"/>
      <c r="P13" s="12">
        <v>197428</v>
      </c>
      <c r="Q13" s="10"/>
    </row>
    <row r="14" spans="1:17" ht="15.75" x14ac:dyDescent="0.25">
      <c r="A14" s="1">
        <v>11</v>
      </c>
      <c r="B14" s="8" t="s">
        <v>30</v>
      </c>
      <c r="C14" s="9">
        <f t="shared" si="0"/>
        <v>0</v>
      </c>
      <c r="D14" s="10">
        <v>0</v>
      </c>
      <c r="E14" s="11">
        <v>0</v>
      </c>
      <c r="F14" s="12">
        <v>0</v>
      </c>
      <c r="G14" s="11">
        <v>0</v>
      </c>
      <c r="H14" s="11">
        <v>0</v>
      </c>
      <c r="I14" s="10"/>
      <c r="J14" s="10"/>
      <c r="K14" s="10"/>
      <c r="L14" s="13"/>
      <c r="M14" s="10"/>
      <c r="N14" s="10"/>
      <c r="O14" s="13"/>
      <c r="P14" s="12">
        <v>0</v>
      </c>
      <c r="Q14" s="10"/>
    </row>
    <row r="15" spans="1:17" ht="15.75" x14ac:dyDescent="0.25">
      <c r="A15" s="1">
        <v>12</v>
      </c>
      <c r="B15" s="8" t="s">
        <v>31</v>
      </c>
      <c r="C15" s="9">
        <f t="shared" si="0"/>
        <v>29769521</v>
      </c>
      <c r="D15" s="10">
        <v>22761710</v>
      </c>
      <c r="E15" s="11">
        <v>251583</v>
      </c>
      <c r="F15" s="12">
        <v>2181051</v>
      </c>
      <c r="G15" s="11">
        <v>3247425</v>
      </c>
      <c r="H15" s="11">
        <v>267282</v>
      </c>
      <c r="I15" s="10"/>
      <c r="J15" s="10">
        <v>31913</v>
      </c>
      <c r="K15" s="10">
        <v>124645</v>
      </c>
      <c r="L15" s="13"/>
      <c r="M15" s="10"/>
      <c r="N15" s="10"/>
      <c r="O15" s="13"/>
      <c r="P15" s="12">
        <v>903912</v>
      </c>
      <c r="Q15" s="10"/>
    </row>
    <row r="16" spans="1:17" ht="15.75" x14ac:dyDescent="0.25">
      <c r="A16" s="1">
        <v>13</v>
      </c>
      <c r="B16" s="8" t="s">
        <v>32</v>
      </c>
      <c r="C16" s="9">
        <f t="shared" si="0"/>
        <v>10794971</v>
      </c>
      <c r="D16" s="10">
        <v>8890298</v>
      </c>
      <c r="E16" s="11">
        <v>95763</v>
      </c>
      <c r="F16" s="12">
        <v>242207</v>
      </c>
      <c r="G16" s="11">
        <v>860067</v>
      </c>
      <c r="H16" s="11">
        <v>230368</v>
      </c>
      <c r="I16" s="10"/>
      <c r="J16" s="10">
        <v>371</v>
      </c>
      <c r="K16" s="15">
        <v>30536</v>
      </c>
      <c r="L16" s="13"/>
      <c r="M16" s="10"/>
      <c r="N16" s="10"/>
      <c r="O16" s="13"/>
      <c r="P16" s="12">
        <v>445361</v>
      </c>
      <c r="Q16" s="10"/>
    </row>
    <row r="17" spans="1:17" ht="15.75" x14ac:dyDescent="0.25">
      <c r="A17" s="1">
        <v>14</v>
      </c>
      <c r="B17" s="8" t="s">
        <v>33</v>
      </c>
      <c r="C17" s="9">
        <f t="shared" si="0"/>
        <v>19473911</v>
      </c>
      <c r="D17" s="10">
        <v>15545651</v>
      </c>
      <c r="E17" s="11">
        <v>238684</v>
      </c>
      <c r="F17" s="12">
        <v>697211</v>
      </c>
      <c r="G17" s="11">
        <v>2089925</v>
      </c>
      <c r="H17" s="11">
        <v>153848</v>
      </c>
      <c r="I17" s="15"/>
      <c r="J17" s="15">
        <v>1098</v>
      </c>
      <c r="K17" s="15">
        <v>35472</v>
      </c>
      <c r="L17" s="16">
        <v>10399</v>
      </c>
      <c r="M17" s="15"/>
      <c r="N17" s="15"/>
      <c r="O17" s="16"/>
      <c r="P17" s="12">
        <v>701623</v>
      </c>
      <c r="Q17" s="15"/>
    </row>
    <row r="18" spans="1:17" ht="15.75" x14ac:dyDescent="0.25">
      <c r="A18" s="1">
        <v>15</v>
      </c>
      <c r="B18" s="8" t="s">
        <v>34</v>
      </c>
      <c r="C18" s="9">
        <f t="shared" si="0"/>
        <v>14459272</v>
      </c>
      <c r="D18" s="10">
        <v>11040139</v>
      </c>
      <c r="E18" s="11">
        <v>241286</v>
      </c>
      <c r="F18" s="12">
        <v>1155816</v>
      </c>
      <c r="G18" s="11">
        <v>1411671</v>
      </c>
      <c r="H18" s="11">
        <v>214435</v>
      </c>
      <c r="I18" s="10"/>
      <c r="J18" s="10">
        <v>1599</v>
      </c>
      <c r="K18" s="10">
        <v>84797</v>
      </c>
      <c r="L18" s="13"/>
      <c r="M18" s="10"/>
      <c r="N18" s="10"/>
      <c r="O18" s="13"/>
      <c r="P18" s="12">
        <v>309529</v>
      </c>
      <c r="Q18" s="10"/>
    </row>
    <row r="19" spans="1:17" ht="15.75" x14ac:dyDescent="0.25">
      <c r="A19" s="17">
        <v>16</v>
      </c>
      <c r="B19" s="8" t="s">
        <v>35</v>
      </c>
      <c r="C19" s="9">
        <f t="shared" si="0"/>
        <v>7551790</v>
      </c>
      <c r="D19" s="10">
        <v>5132639</v>
      </c>
      <c r="E19" s="11">
        <v>63777</v>
      </c>
      <c r="F19" s="12">
        <v>679024</v>
      </c>
      <c r="G19" s="11">
        <v>1234460</v>
      </c>
      <c r="H19" s="11">
        <v>86107</v>
      </c>
      <c r="I19" s="10"/>
      <c r="J19" s="10">
        <v>243</v>
      </c>
      <c r="K19" s="10">
        <v>56322</v>
      </c>
      <c r="L19" s="13"/>
      <c r="M19" s="10"/>
      <c r="N19" s="10"/>
      <c r="O19" s="13"/>
      <c r="P19" s="12">
        <v>299218</v>
      </c>
      <c r="Q19" s="10"/>
    </row>
    <row r="20" spans="1:17" ht="15.75" x14ac:dyDescent="0.25">
      <c r="A20" s="1">
        <v>17</v>
      </c>
      <c r="B20" s="8" t="s">
        <v>36</v>
      </c>
      <c r="C20" s="9">
        <f t="shared" si="0"/>
        <v>7933257</v>
      </c>
      <c r="D20" s="10">
        <v>4545784</v>
      </c>
      <c r="E20" s="11">
        <v>85254</v>
      </c>
      <c r="F20" s="12">
        <v>1531635</v>
      </c>
      <c r="G20" s="11">
        <v>1151611</v>
      </c>
      <c r="H20" s="11">
        <v>306679</v>
      </c>
      <c r="I20" s="10"/>
      <c r="J20" s="10">
        <v>6653</v>
      </c>
      <c r="K20" s="10">
        <v>158216</v>
      </c>
      <c r="L20" s="13"/>
      <c r="M20" s="10"/>
      <c r="N20" s="10">
        <v>985</v>
      </c>
      <c r="O20" s="13"/>
      <c r="P20" s="12">
        <v>146440</v>
      </c>
      <c r="Q20" s="10"/>
    </row>
    <row r="21" spans="1:17" ht="15.75" x14ac:dyDescent="0.25">
      <c r="A21" s="1">
        <v>18</v>
      </c>
      <c r="B21" s="8" t="s">
        <v>37</v>
      </c>
      <c r="C21" s="9">
        <f t="shared" si="0"/>
        <v>9688516</v>
      </c>
      <c r="D21" s="10">
        <v>5598006</v>
      </c>
      <c r="E21" s="11">
        <v>47105</v>
      </c>
      <c r="F21" s="12">
        <v>2499285</v>
      </c>
      <c r="G21" s="11">
        <v>1236529</v>
      </c>
      <c r="H21" s="11">
        <v>175605</v>
      </c>
      <c r="I21" s="10"/>
      <c r="J21" s="10">
        <v>533</v>
      </c>
      <c r="K21" s="10">
        <v>34580</v>
      </c>
      <c r="L21" s="13">
        <v>9830</v>
      </c>
      <c r="M21" s="10"/>
      <c r="N21" s="10"/>
      <c r="O21" s="13"/>
      <c r="P21" s="12">
        <v>87043</v>
      </c>
      <c r="Q21" s="10"/>
    </row>
    <row r="22" spans="1:17" ht="15.75" x14ac:dyDescent="0.25">
      <c r="A22" s="1">
        <v>19</v>
      </c>
      <c r="B22" s="8" t="s">
        <v>38</v>
      </c>
      <c r="C22" s="9">
        <f t="shared" si="0"/>
        <v>15969495</v>
      </c>
      <c r="D22" s="10">
        <v>12023740</v>
      </c>
      <c r="E22" s="11">
        <v>365705</v>
      </c>
      <c r="F22" s="12">
        <v>775793</v>
      </c>
      <c r="G22" s="11">
        <v>1355148</v>
      </c>
      <c r="H22" s="11">
        <v>504473</v>
      </c>
      <c r="I22" s="10"/>
      <c r="J22" s="10">
        <v>962</v>
      </c>
      <c r="K22" s="10">
        <v>79695</v>
      </c>
      <c r="L22" s="13"/>
      <c r="M22" s="10"/>
      <c r="N22" s="10"/>
      <c r="O22" s="13"/>
      <c r="P22" s="12">
        <v>863979</v>
      </c>
      <c r="Q22" s="10"/>
    </row>
    <row r="23" spans="1:17" ht="15.75" x14ac:dyDescent="0.25">
      <c r="A23" s="1">
        <v>20</v>
      </c>
      <c r="B23" s="8" t="s">
        <v>39</v>
      </c>
      <c r="C23" s="9">
        <f t="shared" si="0"/>
        <v>4784918</v>
      </c>
      <c r="D23" s="10">
        <v>4397417</v>
      </c>
      <c r="E23" s="11">
        <v>3140</v>
      </c>
      <c r="F23" s="12">
        <v>72377</v>
      </c>
      <c r="G23" s="11">
        <v>216252</v>
      </c>
      <c r="H23" s="11">
        <v>82982</v>
      </c>
      <c r="I23" s="10"/>
      <c r="J23" s="10"/>
      <c r="K23" s="10"/>
      <c r="L23" s="13"/>
      <c r="M23" s="10"/>
      <c r="N23" s="10"/>
      <c r="O23" s="13"/>
      <c r="P23" s="12">
        <v>12750</v>
      </c>
      <c r="Q23" s="10"/>
    </row>
    <row r="24" spans="1:17" ht="15.75" x14ac:dyDescent="0.25">
      <c r="A24" s="1">
        <v>21</v>
      </c>
      <c r="B24" s="8" t="s">
        <v>40</v>
      </c>
      <c r="C24" s="9">
        <f t="shared" si="0"/>
        <v>13987131</v>
      </c>
      <c r="D24" s="10">
        <v>10108189</v>
      </c>
      <c r="E24" s="11">
        <v>215018</v>
      </c>
      <c r="F24" s="12">
        <v>1752716</v>
      </c>
      <c r="G24" s="11">
        <v>1298504</v>
      </c>
      <c r="H24" s="11">
        <v>227287</v>
      </c>
      <c r="I24" s="10"/>
      <c r="J24" s="10">
        <v>243</v>
      </c>
      <c r="K24" s="10">
        <v>71439</v>
      </c>
      <c r="L24" s="13"/>
      <c r="M24" s="10"/>
      <c r="N24" s="10">
        <v>1642</v>
      </c>
      <c r="O24" s="13"/>
      <c r="P24" s="12">
        <v>312093</v>
      </c>
      <c r="Q24" s="10"/>
    </row>
    <row r="25" spans="1:17" ht="15.75" x14ac:dyDescent="0.25">
      <c r="A25" s="1">
        <v>22</v>
      </c>
      <c r="B25" s="8" t="s">
        <v>41</v>
      </c>
      <c r="C25" s="9">
        <f t="shared" si="0"/>
        <v>14962256</v>
      </c>
      <c r="D25" s="10">
        <v>12024731</v>
      </c>
      <c r="E25" s="11">
        <v>221348</v>
      </c>
      <c r="F25" s="12">
        <v>600033</v>
      </c>
      <c r="G25" s="11">
        <v>1449809</v>
      </c>
      <c r="H25" s="11">
        <v>367268</v>
      </c>
      <c r="I25" s="10"/>
      <c r="J25" s="10">
        <v>8832</v>
      </c>
      <c r="K25" s="10">
        <v>69604</v>
      </c>
      <c r="L25" s="13"/>
      <c r="M25" s="10"/>
      <c r="N25" s="10"/>
      <c r="O25" s="13"/>
      <c r="P25" s="12">
        <v>220543</v>
      </c>
      <c r="Q25" s="10">
        <v>88</v>
      </c>
    </row>
    <row r="26" spans="1:17" ht="15.75" x14ac:dyDescent="0.25">
      <c r="A26" s="1">
        <v>23</v>
      </c>
      <c r="B26" s="8" t="s">
        <v>42</v>
      </c>
      <c r="C26" s="9">
        <f t="shared" si="0"/>
        <v>4967754</v>
      </c>
      <c r="D26" s="10">
        <v>3660914</v>
      </c>
      <c r="E26" s="11">
        <v>31240</v>
      </c>
      <c r="F26" s="12">
        <v>635035</v>
      </c>
      <c r="G26" s="11">
        <v>291174</v>
      </c>
      <c r="H26" s="11">
        <v>57272</v>
      </c>
      <c r="I26" s="10"/>
      <c r="J26" s="10"/>
      <c r="K26" s="10">
        <v>45172</v>
      </c>
      <c r="L26" s="13">
        <v>8668</v>
      </c>
      <c r="M26" s="10"/>
      <c r="N26" s="10"/>
      <c r="O26" s="13"/>
      <c r="P26" s="12">
        <v>238279</v>
      </c>
      <c r="Q26" s="10"/>
    </row>
    <row r="27" spans="1:17" ht="15.75" x14ac:dyDescent="0.25">
      <c r="A27" s="1">
        <v>24</v>
      </c>
      <c r="B27" s="8" t="s">
        <v>43</v>
      </c>
      <c r="C27" s="9">
        <f t="shared" si="0"/>
        <v>7380580</v>
      </c>
      <c r="D27" s="10">
        <v>4274750</v>
      </c>
      <c r="E27" s="11">
        <v>165233</v>
      </c>
      <c r="F27" s="12">
        <v>857382</v>
      </c>
      <c r="G27" s="11">
        <v>1346869</v>
      </c>
      <c r="H27" s="11">
        <v>176244</v>
      </c>
      <c r="I27" s="10"/>
      <c r="J27" s="10"/>
      <c r="K27" s="10">
        <v>57091</v>
      </c>
      <c r="L27" s="13"/>
      <c r="M27" s="10"/>
      <c r="N27" s="10"/>
      <c r="O27" s="13"/>
      <c r="P27" s="12">
        <v>503011</v>
      </c>
      <c r="Q27" s="10"/>
    </row>
    <row r="28" spans="1:17" ht="15.75" x14ac:dyDescent="0.25">
      <c r="A28" s="1">
        <v>25</v>
      </c>
      <c r="B28" s="8" t="s">
        <v>44</v>
      </c>
      <c r="C28" s="9">
        <f t="shared" si="0"/>
        <v>29270512</v>
      </c>
      <c r="D28" s="10">
        <v>22192219</v>
      </c>
      <c r="E28" s="11">
        <v>438948</v>
      </c>
      <c r="F28" s="12">
        <v>467120</v>
      </c>
      <c r="G28" s="11">
        <v>4276090</v>
      </c>
      <c r="H28" s="11">
        <v>412617</v>
      </c>
      <c r="I28" s="10"/>
      <c r="J28" s="10">
        <v>948</v>
      </c>
      <c r="K28" s="10">
        <v>80570</v>
      </c>
      <c r="L28" s="13">
        <v>39320</v>
      </c>
      <c r="M28" s="10"/>
      <c r="N28" s="10"/>
      <c r="O28" s="13"/>
      <c r="P28" s="12">
        <v>1362680</v>
      </c>
      <c r="Q28" s="10"/>
    </row>
    <row r="29" spans="1:17" x14ac:dyDescent="0.25">
      <c r="A29" s="8"/>
      <c r="B29" s="8" t="s">
        <v>45</v>
      </c>
      <c r="C29" s="18">
        <f>SUM(C4:C28)</f>
        <v>321683497</v>
      </c>
      <c r="D29" s="18">
        <f>SUM(D4:D28)</f>
        <v>237636873</v>
      </c>
      <c r="E29" s="18">
        <f>SUM(E4:E28)</f>
        <v>4216706</v>
      </c>
      <c r="F29" s="18">
        <f>SUM(F4:F28)</f>
        <v>20144120</v>
      </c>
      <c r="G29" s="18">
        <f t="shared" ref="G29:Q29" si="1">SUM(G4:G28)</f>
        <v>38502005</v>
      </c>
      <c r="H29" s="18">
        <f t="shared" si="1"/>
        <v>6290365</v>
      </c>
      <c r="I29" s="18">
        <f t="shared" si="1"/>
        <v>19768</v>
      </c>
      <c r="J29" s="18">
        <f>SUM(J4:J28)</f>
        <v>95674</v>
      </c>
      <c r="K29" s="18">
        <f t="shared" si="1"/>
        <v>1522632</v>
      </c>
      <c r="L29" s="18">
        <f t="shared" si="1"/>
        <v>136711</v>
      </c>
      <c r="M29" s="18">
        <f t="shared" si="1"/>
        <v>1740</v>
      </c>
      <c r="N29" s="18">
        <f t="shared" si="1"/>
        <v>2627</v>
      </c>
      <c r="O29" s="18">
        <f t="shared" si="1"/>
        <v>0</v>
      </c>
      <c r="P29" s="18">
        <f>SUM(P4:P28)</f>
        <v>13114188</v>
      </c>
      <c r="Q29" s="18">
        <f t="shared" si="1"/>
        <v>88</v>
      </c>
    </row>
  </sheetData>
  <mergeCells count="5">
    <mergeCell ref="B2:C2"/>
    <mergeCell ref="D2:H2"/>
    <mergeCell ref="I2:O2"/>
    <mergeCell ref="P2:Q2"/>
    <mergeCell ref="A1:N1"/>
  </mergeCells>
  <conditionalFormatting sqref="C3 F3:H3 P3 D3:E28 F4:F28 I4:J28">
    <cfRule type="cellIs" dxfId="0" priority="1" operator="lessThan">
      <formula>0</formula>
    </cfRule>
  </conditionalFormatting>
  <pageMargins left="0.25" right="0.25" top="0.75" bottom="0.75" header="0.3" footer="0.3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2025-02-11T12:06:53Z</dcterms:modified>
</cp:coreProperties>
</file>