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C630122-9C98-448C-B577-D71991FE4A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16" i="1"/>
  <c r="G15" i="1"/>
  <c r="G17" i="1"/>
  <c r="G14" i="1"/>
  <c r="G13" i="1"/>
  <c r="G18" i="1"/>
  <c r="G19" i="1"/>
  <c r="G20" i="1"/>
  <c r="G21" i="1"/>
  <c r="G22" i="1"/>
  <c r="G23" i="1"/>
  <c r="G25" i="1"/>
  <c r="G26" i="1"/>
  <c r="G27" i="1"/>
  <c r="G11" i="1"/>
  <c r="G12" i="1"/>
  <c r="G10" i="1"/>
  <c r="G9" i="1"/>
  <c r="G8" i="1"/>
</calcChain>
</file>

<file path=xl/sharedStrings.xml><?xml version="1.0" encoding="utf-8"?>
<sst xmlns="http://schemas.openxmlformats.org/spreadsheetml/2006/main" count="121" uniqueCount="103">
  <si>
    <t>жін.</t>
  </si>
  <si>
    <t>чол.</t>
  </si>
  <si>
    <t xml:space="preserve">Всього </t>
  </si>
  <si>
    <t>Осіб з інвалідністю</t>
  </si>
  <si>
    <t xml:space="preserve">з них </t>
  </si>
  <si>
    <t>№з/п</t>
  </si>
  <si>
    <t>діти з інвалідністю віком від 14 років</t>
  </si>
  <si>
    <r>
      <t xml:space="preserve">Наявність в Реєстрі надавачів та отримувачів соціальних послуг
 </t>
    </r>
    <r>
      <rPr>
        <sz val="9"/>
        <color theme="1"/>
        <rFont val="Times New Roman"/>
        <family val="1"/>
        <charset val="204"/>
      </rPr>
      <t>(так / ні)</t>
    </r>
  </si>
  <si>
    <t>17.09.2008р.    №15561020000033443    ЄДРПОУ 36154210</t>
  </si>
  <si>
    <t>м. Одеса, вул. Новосельського, будинок 64, email: ella@komitet.od.ua</t>
  </si>
  <si>
    <t>Журавель                               Елла  Вячеславівна                         050 3367178</t>
  </si>
  <si>
    <t xml:space="preserve">04.07.2008 Перереєстровано 12.06.2015 </t>
  </si>
  <si>
    <t>11.07.2008р.        №15561020000032779  ЄДРПОУ 35993011</t>
  </si>
  <si>
    <t>65125,  м. Одеса, вул. Базарна, будинок 68, кв. 1, email: orionoffice 21@ukr.net</t>
  </si>
  <si>
    <t>Камінський                          Андрій Миколайович                       050 4898877</t>
  </si>
  <si>
    <t>ГО "Товариство інвалідів, ветеранів, пострадалих внаслідок Чорнобильської катастрофи "НАДІЯ"</t>
  </si>
  <si>
    <t>12.09.2011р.         №15561020000042496 ЄДРПОУ 37810691</t>
  </si>
  <si>
    <t xml:space="preserve">м. Одеса, пр-т Маршала Жукова, будинок 15, офіс 75, email: mikola1958@gmail.com </t>
  </si>
  <si>
    <t>Панасюк                                Микола Володимирович                050 3363537</t>
  </si>
  <si>
    <t>ГОІ "ЕЛКОН"</t>
  </si>
  <si>
    <t>65043, м.Одеса, вул. Толбухіна, буд.135, кв.10, email: 7064690@gmail.com</t>
  </si>
  <si>
    <t>Олін Павло Юхимович                             098 9537678</t>
  </si>
  <si>
    <t xml:space="preserve">ГОІ "ЗАВЖДИ З ТОБОЮ"  </t>
  </si>
  <si>
    <t>10.12.2008р.   №15561020000034228    ЄДРПОУ  36288099</t>
  </si>
  <si>
    <t>65062, м.Одеса, Фонтанська дорога, буд. 53, кв.41, email: oxrbezpeka@gmail. com</t>
  </si>
  <si>
    <t>Одеська обласна організація "Українського товариства глухих"</t>
  </si>
  <si>
    <t>65045, м. Одеса, вул. Новосельського, будинок 93,   email: odesa.obl.utog@gmail.com</t>
  </si>
  <si>
    <t>Бабін                                        Олексій Васильович                 (048) 740-77-36</t>
  </si>
  <si>
    <t xml:space="preserve">Громадська  організація"Одеська обласна організація "Українського товариства сліпих" </t>
  </si>
  <si>
    <t>65065, м.Одеса, вул. Варненська, будинок 21, email: od_utos@i.ua,  Юрий Заблоцкий zabloczkij.yura@gmail.com</t>
  </si>
  <si>
    <t>Максименко                             Олексій Миколайович                                     067 5183404</t>
  </si>
  <si>
    <t>16.08.2019р.                   №15561020000071219 ЄДРПОУ43177215</t>
  </si>
  <si>
    <t>65026, Одеська обл. м. Одеса, Ланжеронівський узвіз, будинок 2, кв.3,                    email: oleolife@ukr.net</t>
  </si>
  <si>
    <t>Андрієць Станіслав Пилиппович,                       (048) 771-61-56,                              050 5555108</t>
  </si>
  <si>
    <t>Одеська обласна громадська  організація інвалідів "ВІКТОРІЯ"</t>
  </si>
  <si>
    <t>27.10.2010                      №15561020000040391                     ЄДРПОУ 37351428</t>
  </si>
  <si>
    <t xml:space="preserve"> 65078,  м. Одеса, вул. Генерала Петрова, будинок 16, квартира 75, email: pog.vilena@ukr.net</t>
  </si>
  <si>
    <t>Вишневська Олена Олександрівна                      067 5942696</t>
  </si>
  <si>
    <t>ГО "ІНВАЛІДІВ "ВОДОЛЕЙ"</t>
  </si>
  <si>
    <t xml:space="preserve">11.09.2007р.                    №15561020000029192 ЄДРПОУ 35358699 </t>
  </si>
  <si>
    <t>65029, м. Одеса, вул. Князівська, будинок 9,        email: bladmount@gmail.com</t>
  </si>
  <si>
    <t>Савченко Олександр Валерійович                          098 0303388</t>
  </si>
  <si>
    <t>ГОІ ОДЕСЬКОЇ ОБЛАСТІ "НЕРТУС"</t>
  </si>
  <si>
    <t xml:space="preserve"> 10.04.2006р.                  №15561200000018835 ЄДРПОУ 34320947</t>
  </si>
  <si>
    <t>65078, м. Одеса, вул.  Валентини Терешкової, будинок 11,                          email: nertusnertus@gmail.com</t>
  </si>
  <si>
    <t>Іжаковська  Тетяна Василівна                 (048)7058089</t>
  </si>
  <si>
    <t>ГРОМАДСЬКА ОРГАНІЗАЦІЯ "ПОТОК"</t>
  </si>
  <si>
    <t>01.08.2019р.                    №15561020000071233 ЄДРПОУ 43179201</t>
  </si>
  <si>
    <t>65101, місто Одеса, вул. Космонавта Комарова, будинок 10, каб. 301,                            email: pog.grin.teks@gmail.com</t>
  </si>
  <si>
    <t>Артемчук Сергій Павлович          0631791122</t>
  </si>
  <si>
    <t>04.06.2020 р.                    №15561020000074317 ЄДРПОУ 43647839</t>
  </si>
  <si>
    <t>65020, Одеська обл., місто Одеса, пров. Манежний , будинок 4                              email: inv_po@ukr.net</t>
  </si>
  <si>
    <t xml:space="preserve">ГРОМАДСЬКА ОРГАНІЗАЦІЯ "БЛАГО-СВІТ" </t>
  </si>
  <si>
    <t>65012, Одеська обл., місто Одеса, ВУЛИЦЯ ВЕЛИКА АРНАУТСЬКА, будинок 18, офіс 1, email: blago-svet@ukr.net</t>
  </si>
  <si>
    <t>КОБЗЄВ ОЛЕКСАНДР МИКОЛАЙОВИЧ                   063-247-58-93</t>
  </si>
  <si>
    <t>ГРОМАДСЬКА ОРГАНІЗАЦІЯ "СПРИЯННЯ ОСОБАМ З ІНВАЛІДНІСТЮ У СФЕРІ БУДІВНИЦТВА. ЦИВІЛЬНИЙ ЗАХИСТ, ПОЖЕЖНА ТА ТЕХНОГЕННА БЕЗПЕКА"</t>
  </si>
  <si>
    <t>04.06.2021р. № 1009481020000000475 ЄДРПОУ 44170786</t>
  </si>
  <si>
    <t>65020, Одеська обл., місто Одеса, вул.Тираспольська, будинок 27/29, офіс 612,                email: go_skrinka2021@ukr.net</t>
  </si>
  <si>
    <t>ГАЛАК АНДРІЙ ВАЛЕНТИНОВИЧ           097-681-66-32,</t>
  </si>
  <si>
    <t xml:space="preserve">ГРОМАДСЬКА ОРГАНІЗАЦІЯ "МАЛИНОВСЬКЕ РАЙОННЕ ТОВАРИСТВО ІНВАЛІДІВ ЦЕНТР РЕАБІЛІТАЦІЇ" </t>
  </si>
  <si>
    <t xml:space="preserve"> 07.08.2007р. №15561200000028813 ЄДРПОУ 20992328</t>
  </si>
  <si>
    <t>65074, Одеська обл., місто Одеса, вул. Валентини Терешкової, будинок 30, 12-Й Блок                                       email: farina16@ukr.net</t>
  </si>
  <si>
    <t>КРИВИНСЬКИЙ ДАВИД ЮХИМОВИЧ                (0482) 767 17 18</t>
  </si>
  <si>
    <t>27.11.2007 р. №15561020000029979 ЄДРПОУ 35565804</t>
  </si>
  <si>
    <t>ГРОМАДСЬКА ОРГАНІЗАЦІЯ "ОРГАНІЗАЦІЯ ІНВАЛІДІВ "СПІЛКА ЗАХИСТУ ПРАВ ОСІБ З ІНВАЛІДНІСТЮ "СПРАВЕДЛИВІСТЬ ТА СОЦІАЛЬНА РІВНІСТЬ"</t>
  </si>
  <si>
    <t>10.07.2020 р. №15561020000074642 ЄДРПОУ 43703882</t>
  </si>
  <si>
    <t>65012, Одеська обл., місто Одеса, вул.Канатна, будинок 83, офіс 810                             email: STOP.D@UKR.NET</t>
  </si>
  <si>
    <t>БУРДЮГОВА ЮЛІЯ РУСЛАНІВНА           0673081012</t>
  </si>
  <si>
    <t xml:space="preserve">ГРОМАДСЬКА ОРГАНІЗАЦІЯ "ОДЕСЬКЕ ОБЛАСНЕ ОБ’ЄДНАННЯ ПРАЦЕЗДАТНИХ ІНВАЛІДІВ "ІНВАКОМ" </t>
  </si>
  <si>
    <t>09.08.2019  №15561020000071139   ЄДРПОУ 43165052</t>
  </si>
  <si>
    <t>5114, місто Одеса, вул. Академіка Корольова , будинок 28, квартира 21              email:ecology.dep@gmail.com</t>
  </si>
  <si>
    <t>ШЕЛЕПОВ ВОЛОДИМИР ОЛЕКСАНДРОВИЧ 0675524155</t>
  </si>
  <si>
    <t>ГРОМАДСЬКА ОРГАНІЗАЦІЯ "ОРГАНІЗАЦІЯ ІНВАЛІДІВ "МІЖНАРОДНИЙ ЦЕНТР ЗАХИСТУ ПРАВ ОСІБ З ІНВАЛІДНІСТЮ"</t>
  </si>
  <si>
    <t>04.10.2019 № 15561020000071765 ЄДРПОУ 43267910</t>
  </si>
  <si>
    <t>65114, Одеська обл., місто Одеса, вул. Академіка Корольова, будинок 28, квартира 21, email:ecology.dep@gmail.com</t>
  </si>
  <si>
    <t>22.08.2005р.                           № 556 1200000010769               ЄРДПОУ 26248358</t>
  </si>
  <si>
    <t xml:space="preserve">  (підпис) </t>
  </si>
  <si>
    <t>26.04.2016р.                           № 15561020000058098 ЄДРПОУ 40448443</t>
  </si>
  <si>
    <t>так</t>
  </si>
  <si>
    <t xml:space="preserve"> ні</t>
  </si>
  <si>
    <t>ГОМЕЛЬКО ІВАН ВАСИЛЬОВИЧ                 098 428 32 12</t>
  </si>
  <si>
    <t>ОДЕСЬКИЙ РЕГІОНАЛЬНИЙ ОСЕРЕДОК ГРОМАДСЬКОЇ ОРГАНІЗАЦІЇ "ВСЕУКРАЇНСЬКОЇ ОРГАНІЗАЦІЇ ОСІБ З ІНВАЛІДНІСТЮ УКРАЇНИ"ОРО ГО ВО СОІУ"</t>
  </si>
  <si>
    <t xml:space="preserve">ЗЕТВЕРДЖЕНО
Наказ Фонду соціального захисту осіб з інвалідністю
від 23.10.2023 № 72 в редакції наказу Фонду соціального захисту осіб з інвалідністю
від 17.06.2024 № 72 </t>
  </si>
  <si>
    <t>Перелік  ГОІ</t>
  </si>
  <si>
    <t>Дата створення ГОІ</t>
  </si>
  <si>
    <t>Дата реєстрації, ЄДРПОУ</t>
  </si>
  <si>
    <t>Кількість членів  ГОІ</t>
  </si>
  <si>
    <r>
      <t>Юридична адреса ГОІ, Фактична адреса ГОІ (</t>
    </r>
    <r>
      <rPr>
        <b/>
        <i/>
        <sz val="9"/>
        <color theme="1"/>
        <rFont val="Times New Roman"/>
        <family val="1"/>
        <charset val="204"/>
      </rPr>
      <t>електронна пошта ГОІ)</t>
    </r>
  </si>
  <si>
    <r>
      <t xml:space="preserve">П.І.П.керівника  ГОІ </t>
    </r>
    <r>
      <rPr>
        <b/>
        <i/>
        <sz val="9"/>
        <color theme="1"/>
        <rFont val="Times New Roman"/>
        <family val="1"/>
        <charset val="204"/>
      </rPr>
      <t>(контактний телефон</t>
    </r>
    <r>
      <rPr>
        <b/>
        <sz val="9"/>
        <color theme="1"/>
        <rFont val="Times New Roman"/>
        <family val="1"/>
        <charset val="204"/>
      </rPr>
      <t>)</t>
    </r>
  </si>
  <si>
    <t>ф. 1/04-04</t>
  </si>
  <si>
    <t xml:space="preserve">*Приміткка:
- звіт за формою 1/04-04 подається щопівроку до 01 числа місяця, наступного за звітним періодом до Фонду на електронну адресу info@ispf.gov.ua та на електронну адресу сектору взаємодії з громадськими об'єднаннями vvgoi@ispf.gov.ua;
- подання звіту: оригінал за підписом керівника із супровідним листом та зазначенням виконавця на поштову адресу Фонду та на електронну адресу у 2 форматах: Excel та pdf </t>
  </si>
  <si>
    <t>Інформація Одеського обласного відділення Фонду соціального захисту осіб з інвалідністю про діяльність громадського об'єднання осіб з інвалідністю (ГОІ) в регіоні</t>
  </si>
  <si>
    <t>ГОІ "ІНВАЦЕНТР"</t>
  </si>
  <si>
    <t>ГОІ "НАДІЯ ІНВАЛІДІВ"</t>
  </si>
  <si>
    <t xml:space="preserve">ГОІ "ЛАЙФ ОЛЕО" </t>
  </si>
  <si>
    <t>ГОІ "СПІЛКА ОСІБ З ІНВАЛІДНІСТЮ, ВЕТЕРАНІВ ПОЖЕЖНОЇ ОХОРОНИ ТА СЛУЖБИ ЦИВІЛЬНОГО ЗАХИСТУ"</t>
  </si>
  <si>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В.о.керівника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Алла ТУКАН</t>
    </r>
  </si>
  <si>
    <t>Смехович                        Геннадій Васильович,                         0674850109, (048) 785 76 04</t>
  </si>
  <si>
    <t>ЛЕНЦ НАДІЯ ПЕТРІВНА 0955988159, (048) 770 71 30</t>
  </si>
  <si>
    <t xml:space="preserve"> 66101, Одеська обл.,Подільський р-он, м. Балта, вул. Поштова, 10                                    elpislenc@gmail.com</t>
  </si>
  <si>
    <t>ні</t>
  </si>
  <si>
    <t>08.07.1996р.                              № 255757                   ЄДРПОУ 03973074</t>
  </si>
  <si>
    <t>11.09.1998р.                           № 210                       ЄДРПОУ 25421547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</si>
</sst>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9" fillId="0" borderId="13" xfId="0" applyFont="1" applyBorder="1" applyAlignment="1"/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tabSelected="1" zoomScale="118" zoomScaleNormal="118" workbookViewId="0">
      <selection activeCell="E14" sqref="E14"/>
    </sheetView>
  </sheetViews>
  <sheetFormatPr defaultRowHeight="15" x14ac:dyDescent="0.25"/>
  <cols>
    <col min="1" max="1" width="8.28515625" style="13" customWidth="1"/>
    <col min="2" max="2" width="27.5703125" style="13" customWidth="1"/>
    <col min="3" max="3" width="18.42578125" style="13" customWidth="1"/>
    <col min="4" max="4" width="22.5703125" style="13" customWidth="1"/>
    <col min="5" max="5" width="13.42578125" customWidth="1"/>
    <col min="6" max="6" width="6.5703125" customWidth="1"/>
    <col min="7" max="7" width="12.5703125" customWidth="1"/>
    <col min="8" max="9" width="7.5703125" customWidth="1"/>
    <col min="10" max="10" width="13.28515625" customWidth="1"/>
    <col min="11" max="11" width="22.42578125" customWidth="1"/>
    <col min="12" max="12" width="21.28515625" customWidth="1"/>
  </cols>
  <sheetData>
    <row r="1" spans="1:19" ht="99" customHeight="1" x14ac:dyDescent="0.25">
      <c r="I1" s="4"/>
      <c r="J1" s="4"/>
      <c r="K1" s="4"/>
      <c r="L1" s="6" t="s">
        <v>82</v>
      </c>
      <c r="M1" s="1"/>
      <c r="N1" s="1"/>
      <c r="O1" s="1"/>
      <c r="P1" s="1"/>
      <c r="Q1" s="1"/>
      <c r="R1" s="1"/>
      <c r="S1" s="1"/>
    </row>
    <row r="2" spans="1:19" ht="12.75" customHeight="1" x14ac:dyDescent="0.25">
      <c r="I2" s="31"/>
      <c r="J2" s="31"/>
      <c r="K2" s="31"/>
      <c r="L2" s="31"/>
      <c r="M2" s="1"/>
      <c r="N2" s="1"/>
      <c r="O2" s="1"/>
      <c r="P2" s="1"/>
      <c r="Q2" s="1"/>
      <c r="R2" s="1"/>
      <c r="S2" s="1"/>
    </row>
    <row r="3" spans="1:19" ht="44.25" customHeight="1" x14ac:dyDescent="0.25">
      <c r="A3" s="28" t="s">
        <v>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9" ht="12.75" customHeight="1" x14ac:dyDescent="0.25">
      <c r="A4" s="14"/>
      <c r="B4" s="14"/>
      <c r="C4" s="14"/>
      <c r="D4" s="14"/>
      <c r="E4" s="2"/>
      <c r="F4" s="2"/>
      <c r="G4" s="2"/>
      <c r="H4" s="2"/>
      <c r="I4" s="2"/>
      <c r="J4" s="2"/>
      <c r="K4" s="2"/>
      <c r="L4" s="7" t="s">
        <v>89</v>
      </c>
    </row>
    <row r="5" spans="1:19" ht="30" customHeight="1" x14ac:dyDescent="0.25">
      <c r="A5" s="34" t="s">
        <v>5</v>
      </c>
      <c r="B5" s="34" t="s">
        <v>83</v>
      </c>
      <c r="C5" s="34" t="s">
        <v>84</v>
      </c>
      <c r="D5" s="40" t="s">
        <v>85</v>
      </c>
      <c r="E5" s="34" t="s">
        <v>7</v>
      </c>
      <c r="F5" s="36" t="s">
        <v>86</v>
      </c>
      <c r="G5" s="39"/>
      <c r="H5" s="39"/>
      <c r="I5" s="39"/>
      <c r="J5" s="38"/>
      <c r="K5" s="33" t="s">
        <v>87</v>
      </c>
      <c r="L5" s="33" t="s">
        <v>88</v>
      </c>
    </row>
    <row r="6" spans="1:19" ht="27.75" customHeight="1" x14ac:dyDescent="0.25">
      <c r="A6" s="35"/>
      <c r="B6" s="34"/>
      <c r="C6" s="35"/>
      <c r="D6" s="41"/>
      <c r="E6" s="35"/>
      <c r="F6" s="29" t="s">
        <v>2</v>
      </c>
      <c r="G6" s="34" t="s">
        <v>3</v>
      </c>
      <c r="H6" s="36" t="s">
        <v>4</v>
      </c>
      <c r="I6" s="37"/>
      <c r="J6" s="38"/>
      <c r="K6" s="33"/>
      <c r="L6" s="33"/>
    </row>
    <row r="7" spans="1:19" ht="53.25" customHeight="1" x14ac:dyDescent="0.25">
      <c r="A7" s="35"/>
      <c r="B7" s="34"/>
      <c r="C7" s="35"/>
      <c r="D7" s="30"/>
      <c r="E7" s="35"/>
      <c r="F7" s="30"/>
      <c r="G7" s="34"/>
      <c r="H7" s="3" t="s">
        <v>0</v>
      </c>
      <c r="I7" s="3" t="s">
        <v>1</v>
      </c>
      <c r="J7" s="5" t="s">
        <v>6</v>
      </c>
      <c r="K7" s="33"/>
      <c r="L7" s="33"/>
    </row>
    <row r="8" spans="1:19" ht="48.75" customHeight="1" x14ac:dyDescent="0.25">
      <c r="A8" s="8">
        <v>1</v>
      </c>
      <c r="B8" s="10" t="s">
        <v>92</v>
      </c>
      <c r="C8" s="9">
        <v>39696</v>
      </c>
      <c r="D8" s="10" t="s">
        <v>8</v>
      </c>
      <c r="E8" s="42" t="s">
        <v>100</v>
      </c>
      <c r="F8" s="16">
        <v>138</v>
      </c>
      <c r="G8" s="17">
        <f>H8+I8</f>
        <v>126</v>
      </c>
      <c r="H8" s="18">
        <v>51</v>
      </c>
      <c r="I8" s="18">
        <v>75</v>
      </c>
      <c r="J8" s="17">
        <v>0</v>
      </c>
      <c r="K8" s="20" t="s">
        <v>9</v>
      </c>
      <c r="L8" s="20" t="s">
        <v>10</v>
      </c>
    </row>
    <row r="9" spans="1:19" ht="39" customHeight="1" x14ac:dyDescent="0.25">
      <c r="A9" s="8">
        <v>2</v>
      </c>
      <c r="B9" s="10" t="s">
        <v>93</v>
      </c>
      <c r="C9" s="10" t="s">
        <v>11</v>
      </c>
      <c r="D9" s="10" t="s">
        <v>12</v>
      </c>
      <c r="E9" s="18" t="s">
        <v>79</v>
      </c>
      <c r="F9" s="16">
        <v>78</v>
      </c>
      <c r="G9" s="17">
        <f>H9+I9</f>
        <v>78</v>
      </c>
      <c r="H9" s="18">
        <v>22</v>
      </c>
      <c r="I9" s="18">
        <v>56</v>
      </c>
      <c r="J9" s="17">
        <v>0</v>
      </c>
      <c r="K9" s="20" t="s">
        <v>13</v>
      </c>
      <c r="L9" s="20" t="s">
        <v>14</v>
      </c>
    </row>
    <row r="10" spans="1:19" ht="48" customHeight="1" x14ac:dyDescent="0.25">
      <c r="A10" s="8">
        <v>3</v>
      </c>
      <c r="B10" s="10" t="s">
        <v>15</v>
      </c>
      <c r="C10" s="9">
        <v>40792</v>
      </c>
      <c r="D10" s="10" t="s">
        <v>16</v>
      </c>
      <c r="E10" s="18" t="s">
        <v>79</v>
      </c>
      <c r="F10" s="16">
        <v>64</v>
      </c>
      <c r="G10" s="17">
        <f>H10+I10</f>
        <v>44</v>
      </c>
      <c r="H10" s="18">
        <v>5</v>
      </c>
      <c r="I10" s="18">
        <v>39</v>
      </c>
      <c r="J10" s="17">
        <v>0</v>
      </c>
      <c r="K10" s="20" t="s">
        <v>17</v>
      </c>
      <c r="L10" s="20" t="s">
        <v>18</v>
      </c>
    </row>
    <row r="11" spans="1:19" ht="35.25" customHeight="1" x14ac:dyDescent="0.25">
      <c r="A11" s="8">
        <v>4</v>
      </c>
      <c r="B11" s="10" t="s">
        <v>19</v>
      </c>
      <c r="C11" s="9">
        <v>37364</v>
      </c>
      <c r="D11" s="10" t="s">
        <v>75</v>
      </c>
      <c r="E11" s="42" t="s">
        <v>100</v>
      </c>
      <c r="F11" s="16">
        <v>2</v>
      </c>
      <c r="G11" s="17">
        <f t="shared" ref="G11:G27" si="0">H11+I11</f>
        <v>2</v>
      </c>
      <c r="H11" s="18">
        <v>1</v>
      </c>
      <c r="I11" s="18">
        <v>1</v>
      </c>
      <c r="J11" s="17">
        <v>0</v>
      </c>
      <c r="K11" s="20" t="s">
        <v>20</v>
      </c>
      <c r="L11" s="20" t="s">
        <v>21</v>
      </c>
    </row>
    <row r="12" spans="1:19" ht="58.5" customHeight="1" x14ac:dyDescent="0.25">
      <c r="A12" s="8">
        <v>5</v>
      </c>
      <c r="B12" s="10" t="s">
        <v>22</v>
      </c>
      <c r="C12" s="11">
        <v>39792</v>
      </c>
      <c r="D12" s="12" t="s">
        <v>23</v>
      </c>
      <c r="E12" s="18" t="s">
        <v>79</v>
      </c>
      <c r="F12" s="16">
        <v>4</v>
      </c>
      <c r="G12" s="17">
        <f t="shared" si="0"/>
        <v>0</v>
      </c>
      <c r="H12" s="18">
        <v>0</v>
      </c>
      <c r="I12" s="18">
        <v>0</v>
      </c>
      <c r="J12" s="17">
        <v>0</v>
      </c>
      <c r="K12" s="20" t="s">
        <v>24</v>
      </c>
      <c r="L12" s="20" t="s">
        <v>97</v>
      </c>
    </row>
    <row r="13" spans="1:19" ht="49.5" customHeight="1" x14ac:dyDescent="0.25">
      <c r="A13" s="8">
        <v>6</v>
      </c>
      <c r="B13" s="10" t="s">
        <v>25</v>
      </c>
      <c r="C13" s="9">
        <v>6484</v>
      </c>
      <c r="D13" s="10" t="s">
        <v>101</v>
      </c>
      <c r="E13" s="42" t="s">
        <v>78</v>
      </c>
      <c r="F13" s="16">
        <v>2094</v>
      </c>
      <c r="G13" s="17">
        <f>H13+I13+J13</f>
        <v>2075</v>
      </c>
      <c r="H13" s="18">
        <v>1028</v>
      </c>
      <c r="I13" s="18">
        <v>933</v>
      </c>
      <c r="J13" s="17">
        <v>114</v>
      </c>
      <c r="K13" s="20" t="s">
        <v>26</v>
      </c>
      <c r="L13" s="20" t="s">
        <v>27</v>
      </c>
    </row>
    <row r="14" spans="1:19" ht="66" customHeight="1" x14ac:dyDescent="0.25">
      <c r="A14" s="8">
        <v>7</v>
      </c>
      <c r="B14" s="10" t="s">
        <v>28</v>
      </c>
      <c r="C14" s="9">
        <v>12207</v>
      </c>
      <c r="D14" s="10" t="s">
        <v>102</v>
      </c>
      <c r="E14" s="18" t="s">
        <v>78</v>
      </c>
      <c r="F14" s="16">
        <v>1379</v>
      </c>
      <c r="G14" s="17">
        <f>H14+I14+J14</f>
        <v>1368</v>
      </c>
      <c r="H14" s="18">
        <v>830</v>
      </c>
      <c r="I14" s="18">
        <v>481</v>
      </c>
      <c r="J14" s="17">
        <v>57</v>
      </c>
      <c r="K14" s="20" t="s">
        <v>29</v>
      </c>
      <c r="L14" s="20" t="s">
        <v>30</v>
      </c>
    </row>
    <row r="15" spans="1:19" ht="53.25" customHeight="1" x14ac:dyDescent="0.25">
      <c r="A15" s="8">
        <v>8</v>
      </c>
      <c r="B15" s="10" t="s">
        <v>94</v>
      </c>
      <c r="C15" s="9">
        <v>43693</v>
      </c>
      <c r="D15" s="10" t="s">
        <v>31</v>
      </c>
      <c r="E15" s="18" t="s">
        <v>79</v>
      </c>
      <c r="F15" s="16">
        <v>2</v>
      </c>
      <c r="G15" s="17">
        <f>H15+I15+J15</f>
        <v>2</v>
      </c>
      <c r="H15" s="18">
        <v>0</v>
      </c>
      <c r="I15" s="18">
        <v>2</v>
      </c>
      <c r="J15" s="17">
        <v>0</v>
      </c>
      <c r="K15" s="20" t="s">
        <v>32</v>
      </c>
      <c r="L15" s="20" t="s">
        <v>33</v>
      </c>
    </row>
    <row r="16" spans="1:19" ht="53.25" customHeight="1" x14ac:dyDescent="0.25">
      <c r="A16" s="8">
        <v>9</v>
      </c>
      <c r="B16" s="10" t="s">
        <v>34</v>
      </c>
      <c r="C16" s="11">
        <v>40464</v>
      </c>
      <c r="D16" s="12" t="s">
        <v>35</v>
      </c>
      <c r="E16" s="18" t="s">
        <v>79</v>
      </c>
      <c r="F16" s="16">
        <v>48</v>
      </c>
      <c r="G16" s="17">
        <f>H16+I16+J16</f>
        <v>31</v>
      </c>
      <c r="H16" s="18">
        <v>25</v>
      </c>
      <c r="I16" s="18">
        <v>3</v>
      </c>
      <c r="J16" s="17">
        <v>3</v>
      </c>
      <c r="K16" s="20" t="s">
        <v>36</v>
      </c>
      <c r="L16" s="20" t="s">
        <v>37</v>
      </c>
    </row>
    <row r="17" spans="1:12" ht="53.25" customHeight="1" x14ac:dyDescent="0.25">
      <c r="A17" s="8">
        <v>10</v>
      </c>
      <c r="B17" s="10" t="s">
        <v>38</v>
      </c>
      <c r="C17" s="9">
        <v>39336</v>
      </c>
      <c r="D17" s="10" t="s">
        <v>39</v>
      </c>
      <c r="E17" s="18" t="s">
        <v>79</v>
      </c>
      <c r="F17" s="16">
        <v>420</v>
      </c>
      <c r="G17" s="17">
        <f>H17+I17+J17</f>
        <v>420</v>
      </c>
      <c r="H17" s="18">
        <v>53</v>
      </c>
      <c r="I17" s="18">
        <v>367</v>
      </c>
      <c r="J17" s="17">
        <v>0</v>
      </c>
      <c r="K17" s="20" t="s">
        <v>40</v>
      </c>
      <c r="L17" s="20" t="s">
        <v>41</v>
      </c>
    </row>
    <row r="18" spans="1:12" ht="53.25" customHeight="1" x14ac:dyDescent="0.25">
      <c r="A18" s="8">
        <v>11</v>
      </c>
      <c r="B18" s="10" t="s">
        <v>42</v>
      </c>
      <c r="C18" s="9">
        <v>38817</v>
      </c>
      <c r="D18" s="10" t="s">
        <v>43</v>
      </c>
      <c r="E18" s="18" t="s">
        <v>79</v>
      </c>
      <c r="F18" s="16">
        <v>3</v>
      </c>
      <c r="G18" s="17">
        <f t="shared" si="0"/>
        <v>1</v>
      </c>
      <c r="H18" s="18">
        <v>0</v>
      </c>
      <c r="I18" s="18">
        <v>1</v>
      </c>
      <c r="J18" s="17">
        <v>0</v>
      </c>
      <c r="K18" s="20" t="s">
        <v>44</v>
      </c>
      <c r="L18" s="20" t="s">
        <v>45</v>
      </c>
    </row>
    <row r="19" spans="1:12" ht="53.25" customHeight="1" x14ac:dyDescent="0.25">
      <c r="A19" s="8">
        <v>12</v>
      </c>
      <c r="B19" s="15" t="s">
        <v>46</v>
      </c>
      <c r="C19" s="9">
        <v>43678</v>
      </c>
      <c r="D19" s="10" t="s">
        <v>47</v>
      </c>
      <c r="E19" s="18" t="s">
        <v>79</v>
      </c>
      <c r="F19" s="16">
        <v>3</v>
      </c>
      <c r="G19" s="17">
        <f t="shared" si="0"/>
        <v>1</v>
      </c>
      <c r="H19" s="18">
        <v>0</v>
      </c>
      <c r="I19" s="18">
        <v>1</v>
      </c>
      <c r="J19" s="17">
        <v>0</v>
      </c>
      <c r="K19" s="20" t="s">
        <v>48</v>
      </c>
      <c r="L19" s="20" t="s">
        <v>49</v>
      </c>
    </row>
    <row r="20" spans="1:12" ht="64.5" customHeight="1" x14ac:dyDescent="0.25">
      <c r="A20" s="8">
        <v>13</v>
      </c>
      <c r="B20" s="15" t="s">
        <v>95</v>
      </c>
      <c r="C20" s="9">
        <v>43986</v>
      </c>
      <c r="D20" s="10" t="s">
        <v>50</v>
      </c>
      <c r="E20" s="18" t="s">
        <v>79</v>
      </c>
      <c r="F20" s="16">
        <v>10</v>
      </c>
      <c r="G20" s="17">
        <f t="shared" si="0"/>
        <v>7</v>
      </c>
      <c r="H20" s="18">
        <v>2</v>
      </c>
      <c r="I20" s="18">
        <v>5</v>
      </c>
      <c r="J20" s="17">
        <v>0</v>
      </c>
      <c r="K20" s="20" t="s">
        <v>51</v>
      </c>
      <c r="L20" s="20" t="s">
        <v>80</v>
      </c>
    </row>
    <row r="21" spans="1:12" ht="57.75" customHeight="1" x14ac:dyDescent="0.25">
      <c r="A21" s="8">
        <v>14</v>
      </c>
      <c r="B21" s="15" t="s">
        <v>52</v>
      </c>
      <c r="C21" s="9">
        <v>42486</v>
      </c>
      <c r="D21" s="10" t="s">
        <v>77</v>
      </c>
      <c r="E21" s="18" t="s">
        <v>79</v>
      </c>
      <c r="F21" s="16">
        <v>3</v>
      </c>
      <c r="G21" s="17">
        <f t="shared" si="0"/>
        <v>0</v>
      </c>
      <c r="H21" s="18">
        <v>0</v>
      </c>
      <c r="I21" s="18">
        <v>0</v>
      </c>
      <c r="J21" s="17">
        <v>0</v>
      </c>
      <c r="K21" s="20" t="s">
        <v>53</v>
      </c>
      <c r="L21" s="20" t="s">
        <v>54</v>
      </c>
    </row>
    <row r="22" spans="1:12" ht="75.75" customHeight="1" x14ac:dyDescent="0.25">
      <c r="A22" s="8">
        <v>15</v>
      </c>
      <c r="B22" s="15" t="s">
        <v>55</v>
      </c>
      <c r="C22" s="9">
        <v>44351</v>
      </c>
      <c r="D22" s="10" t="s">
        <v>56</v>
      </c>
      <c r="E22" s="18" t="s">
        <v>79</v>
      </c>
      <c r="F22" s="16">
        <v>11</v>
      </c>
      <c r="G22" s="17">
        <f t="shared" si="0"/>
        <v>7</v>
      </c>
      <c r="H22" s="18">
        <v>4</v>
      </c>
      <c r="I22" s="18">
        <v>3</v>
      </c>
      <c r="J22" s="17">
        <v>0</v>
      </c>
      <c r="K22" s="20" t="s">
        <v>57</v>
      </c>
      <c r="L22" s="20" t="s">
        <v>58</v>
      </c>
    </row>
    <row r="23" spans="1:12" ht="60" customHeight="1" x14ac:dyDescent="0.25">
      <c r="A23" s="8">
        <v>16</v>
      </c>
      <c r="B23" s="15" t="s">
        <v>59</v>
      </c>
      <c r="C23" s="9">
        <v>39283</v>
      </c>
      <c r="D23" s="10" t="s">
        <v>60</v>
      </c>
      <c r="E23" s="18" t="s">
        <v>79</v>
      </c>
      <c r="F23" s="16">
        <v>4</v>
      </c>
      <c r="G23" s="17">
        <f t="shared" si="0"/>
        <v>1</v>
      </c>
      <c r="H23" s="18">
        <v>0</v>
      </c>
      <c r="I23" s="18">
        <v>1</v>
      </c>
      <c r="J23" s="17">
        <v>0</v>
      </c>
      <c r="K23" s="20" t="s">
        <v>61</v>
      </c>
      <c r="L23" s="20" t="s">
        <v>62</v>
      </c>
    </row>
    <row r="24" spans="1:12" ht="81.75" customHeight="1" x14ac:dyDescent="0.25">
      <c r="A24" s="8">
        <v>17</v>
      </c>
      <c r="B24" s="15" t="s">
        <v>81</v>
      </c>
      <c r="C24" s="9">
        <v>39413</v>
      </c>
      <c r="D24" s="10" t="s">
        <v>63</v>
      </c>
      <c r="E24" s="18" t="s">
        <v>79</v>
      </c>
      <c r="F24" s="16">
        <v>1000</v>
      </c>
      <c r="G24" s="17">
        <f>H24+I24+J24</f>
        <v>970</v>
      </c>
      <c r="H24" s="18">
        <v>500</v>
      </c>
      <c r="I24" s="18">
        <v>170</v>
      </c>
      <c r="J24" s="17">
        <v>300</v>
      </c>
      <c r="K24" s="20" t="s">
        <v>99</v>
      </c>
      <c r="L24" s="21" t="s">
        <v>98</v>
      </c>
    </row>
    <row r="25" spans="1:12" ht="78.75" customHeight="1" x14ac:dyDescent="0.25">
      <c r="A25" s="8">
        <v>18</v>
      </c>
      <c r="B25" s="15" t="s">
        <v>64</v>
      </c>
      <c r="C25" s="9">
        <v>44022</v>
      </c>
      <c r="D25" s="10" t="s">
        <v>65</v>
      </c>
      <c r="E25" s="18" t="s">
        <v>79</v>
      </c>
      <c r="F25" s="16">
        <v>24</v>
      </c>
      <c r="G25" s="17">
        <f t="shared" si="0"/>
        <v>19</v>
      </c>
      <c r="H25" s="18">
        <v>5</v>
      </c>
      <c r="I25" s="18">
        <v>14</v>
      </c>
      <c r="J25" s="17">
        <v>0</v>
      </c>
      <c r="K25" s="20" t="s">
        <v>66</v>
      </c>
      <c r="L25" s="20" t="s">
        <v>67</v>
      </c>
    </row>
    <row r="26" spans="1:12" ht="53.25" customHeight="1" x14ac:dyDescent="0.25">
      <c r="A26" s="8">
        <v>19</v>
      </c>
      <c r="B26" s="15" t="s">
        <v>68</v>
      </c>
      <c r="C26" s="9">
        <v>43686</v>
      </c>
      <c r="D26" s="10" t="s">
        <v>69</v>
      </c>
      <c r="E26" s="18" t="s">
        <v>79</v>
      </c>
      <c r="F26" s="16">
        <v>32</v>
      </c>
      <c r="G26" s="17">
        <f t="shared" si="0"/>
        <v>29</v>
      </c>
      <c r="H26" s="18">
        <v>10</v>
      </c>
      <c r="I26" s="18">
        <v>19</v>
      </c>
      <c r="J26" s="17">
        <v>0</v>
      </c>
      <c r="K26" s="20" t="s">
        <v>70</v>
      </c>
      <c r="L26" s="20" t="s">
        <v>71</v>
      </c>
    </row>
    <row r="27" spans="1:12" ht="64.5" customHeight="1" x14ac:dyDescent="0.25">
      <c r="A27" s="8">
        <v>20</v>
      </c>
      <c r="B27" s="15" t="s">
        <v>72</v>
      </c>
      <c r="C27" s="9">
        <v>43742</v>
      </c>
      <c r="D27" s="9" t="s">
        <v>73</v>
      </c>
      <c r="E27" s="18" t="s">
        <v>79</v>
      </c>
      <c r="F27" s="16">
        <v>11</v>
      </c>
      <c r="G27" s="17">
        <f t="shared" si="0"/>
        <v>7</v>
      </c>
      <c r="H27" s="18">
        <v>2</v>
      </c>
      <c r="I27" s="18">
        <v>5</v>
      </c>
      <c r="J27" s="17">
        <v>0</v>
      </c>
      <c r="K27" s="20" t="s">
        <v>74</v>
      </c>
      <c r="L27" s="20" t="s">
        <v>71</v>
      </c>
    </row>
    <row r="28" spans="1:12" ht="19.5" customHeight="1" x14ac:dyDescent="0.25"/>
    <row r="29" spans="1:12" ht="27" customHeight="1" x14ac:dyDescent="0.25">
      <c r="A29" s="32" t="s">
        <v>96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x14ac:dyDescent="0.25">
      <c r="F30" s="19" t="s">
        <v>76</v>
      </c>
    </row>
    <row r="31" spans="1:12" x14ac:dyDescent="0.25">
      <c r="A31" s="22" t="s">
        <v>90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4"/>
    </row>
    <row r="32" spans="1:12" ht="51.75" customHeight="1" x14ac:dyDescent="0.25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</row>
  </sheetData>
  <mergeCells count="15">
    <mergeCell ref="A31:L32"/>
    <mergeCell ref="A3:L3"/>
    <mergeCell ref="F6:F7"/>
    <mergeCell ref="I2:L2"/>
    <mergeCell ref="A29:L29"/>
    <mergeCell ref="K5:K7"/>
    <mergeCell ref="L5:L7"/>
    <mergeCell ref="G6:G7"/>
    <mergeCell ref="A5:A7"/>
    <mergeCell ref="B5:B7"/>
    <mergeCell ref="C5:C7"/>
    <mergeCell ref="E5:E7"/>
    <mergeCell ref="H6:J6"/>
    <mergeCell ref="F5:J5"/>
    <mergeCell ref="D5:D7"/>
  </mergeCells>
  <pageMargins left="0.70866141732283472" right="0.70866141732283472" top="0.27559055118110237" bottom="0.59" header="0.31496062992125984" footer="0.31496062992125984"/>
  <pageSetup paperSize="9" scale="4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2025-02-19T13:40:13Z</dcterms:modified>
</cp:coreProperties>
</file>