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20" i="1" l="1"/>
  <c r="C24" i="1"/>
  <c r="C25" i="1"/>
  <c r="C12" i="1"/>
  <c r="C16" i="1"/>
  <c r="C14" i="1"/>
  <c r="C19" i="1"/>
  <c r="C4" i="1"/>
  <c r="F29" i="1"/>
  <c r="J29" i="1"/>
  <c r="N29" i="1"/>
  <c r="C5" i="1"/>
  <c r="H29" i="1"/>
  <c r="L29" i="1"/>
  <c r="P29" i="1"/>
  <c r="C9" i="1"/>
  <c r="G29" i="1"/>
  <c r="K29" i="1"/>
  <c r="O29" i="1"/>
  <c r="C8" i="1"/>
  <c r="C13" i="1"/>
  <c r="C18" i="1"/>
  <c r="C23" i="1"/>
  <c r="C28" i="1"/>
  <c r="C6" i="1"/>
  <c r="C7" i="1"/>
  <c r="C10" i="1"/>
  <c r="C11" i="1"/>
  <c r="C17" i="1"/>
  <c r="C22" i="1"/>
  <c r="C27" i="1"/>
  <c r="E29" i="1"/>
  <c r="I29" i="1"/>
  <c r="M29" i="1"/>
  <c r="Q29" i="1"/>
  <c r="C15" i="1"/>
  <c r="C21" i="1"/>
  <c r="C26" i="1"/>
  <c r="D29" i="1"/>
  <c r="C29" i="1" l="1"/>
</calcChain>
</file>

<file path=xl/sharedStrings.xml><?xml version="1.0" encoding="utf-8"?>
<sst xmlns="http://schemas.openxmlformats.org/spreadsheetml/2006/main" count="47" uniqueCount="47">
  <si>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</si>
  <si>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</si>
  <si>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</si>
  <si>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</si>
  <si>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</si>
  <si>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</si>
  <si>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</si>
  <si>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</si>
  <si>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</si>
  <si>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</si>
  <si>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</si>
  <si>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</si>
  <si>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</si>
  <si>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</si>
  <si>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</si>
  <si>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</si>
  <si>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</si>
  <si>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</si>
  <si>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</si>
  <si>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</si>
  <si>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</si>
  <si>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</si>
  <si>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</si>
  <si>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</si>
  <si>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</si>
  <si>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</si>
  <si>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</si>
  <si>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</si>
  <si>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</si>
  <si>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</si>
  <si>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</si>
  <si>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</si>
  <si>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</si>
  <si>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</si>
  <si>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</si>
  <si>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</si>
  <si>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</si>
  <si>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</si>
  <si>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</si>
  <si>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</si>
  <si>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</si>
  <si>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</si>
  <si>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березні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</si>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</sst>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/>
    <xf numFmtId="0" fontId="10" fillId="0" borderId="1" xfId="2" applyFont="1" applyBorder="1"/>
    <xf numFmtId="4" fontId="4" fillId="0" borderId="1" xfId="1" applyNumberFormat="1" applyFont="1" applyBorder="1" applyAlignment="1">
      <alignment horizontal="right"/>
    </xf>
    <xf numFmtId="0" fontId="11" fillId="0" borderId="2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1" fillId="0" borderId="0" xfId="2" applyFont="1" applyBorder="1" applyAlignment="1">
      <alignment horizontal="center" wrapText="1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&#1056;&#1054;&#1047;&#1055;&#1054;&#1044;&#1030;&#1051;&#1048;/3%20&#1056;&#1054;&#1047;&#1055;&#1054;&#1044;&#1030;&#1051;/&#1053;&#1072;%20&#1052;&#1110;&#1085;&#1089;&#1086;&#1094;%20&#1056;&#1054;&#1047;&#1055;&#1054;&#1044;&#1030;&#1051;%203/2_2%20&#1057;&#1074;&#1086;&#1076;%20&#1085;&#1072;%20&#1088;&#1086;&#1079;&#1087;&#1086;&#1076;&#1110;&#1083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_"/>
      <sheetName val="лютий 2025"/>
      <sheetName val="додатково"/>
      <sheetName val="Зведена"/>
    </sheetNames>
    <sheetDataSet>
      <sheetData sheetId="0"/>
      <sheetData sheetId="1">
        <row r="3">
          <cell r="D3">
            <v>14764662</v>
          </cell>
          <cell r="E3">
            <v>231698</v>
          </cell>
          <cell r="F3">
            <v>2130866</v>
          </cell>
          <cell r="G3">
            <v>2551046</v>
          </cell>
          <cell r="H3">
            <v>1023284</v>
          </cell>
          <cell r="J3">
            <v>1970</v>
          </cell>
          <cell r="K3">
            <v>66144</v>
          </cell>
          <cell r="P3">
            <v>755371</v>
          </cell>
        </row>
        <row r="4">
          <cell r="D4">
            <v>2978113</v>
          </cell>
          <cell r="E4">
            <v>147357</v>
          </cell>
          <cell r="F4">
            <v>763513</v>
          </cell>
          <cell r="G4">
            <v>1426796</v>
          </cell>
          <cell r="H4">
            <v>214889</v>
          </cell>
          <cell r="J4">
            <v>2186</v>
          </cell>
          <cell r="K4">
            <v>64446</v>
          </cell>
          <cell r="L4">
            <v>27488</v>
          </cell>
          <cell r="P4">
            <v>356051</v>
          </cell>
        </row>
        <row r="5">
          <cell r="D5">
            <v>30788422</v>
          </cell>
          <cell r="E5">
            <v>404824</v>
          </cell>
          <cell r="F5">
            <v>1301479</v>
          </cell>
          <cell r="G5">
            <v>3761751</v>
          </cell>
          <cell r="H5">
            <v>1525986</v>
          </cell>
          <cell r="J5">
            <v>42781</v>
          </cell>
          <cell r="K5">
            <v>61109</v>
          </cell>
          <cell r="P5">
            <v>1965219</v>
          </cell>
        </row>
        <row r="6">
          <cell r="D6">
            <v>2058933</v>
          </cell>
          <cell r="E6">
            <v>77866</v>
          </cell>
          <cell r="F6">
            <v>65518</v>
          </cell>
          <cell r="G6">
            <v>157853</v>
          </cell>
          <cell r="H6">
            <v>92547</v>
          </cell>
          <cell r="K6">
            <v>6403</v>
          </cell>
          <cell r="P6">
            <v>191437</v>
          </cell>
        </row>
        <row r="7">
          <cell r="D7">
            <v>11139752</v>
          </cell>
          <cell r="E7">
            <v>459345</v>
          </cell>
          <cell r="F7">
            <v>2071774</v>
          </cell>
          <cell r="G7">
            <v>4665217</v>
          </cell>
          <cell r="H7">
            <v>1029669</v>
          </cell>
          <cell r="J7">
            <v>982</v>
          </cell>
          <cell r="K7">
            <v>135986</v>
          </cell>
          <cell r="L7">
            <v>29490</v>
          </cell>
          <cell r="P7">
            <v>799333</v>
          </cell>
        </row>
        <row r="8">
          <cell r="D8">
            <v>9071536</v>
          </cell>
          <cell r="E8">
            <v>152448</v>
          </cell>
          <cell r="F8">
            <v>487207</v>
          </cell>
          <cell r="G8">
            <v>1800460</v>
          </cell>
          <cell r="H8">
            <v>66727</v>
          </cell>
          <cell r="J8">
            <v>822</v>
          </cell>
          <cell r="K8">
            <v>38120</v>
          </cell>
          <cell r="P8">
            <v>64108</v>
          </cell>
        </row>
        <row r="9">
          <cell r="D9">
            <v>11098700</v>
          </cell>
          <cell r="E9">
            <v>119368</v>
          </cell>
          <cell r="F9">
            <v>381343</v>
          </cell>
          <cell r="G9">
            <v>882420</v>
          </cell>
          <cell r="H9">
            <v>325000</v>
          </cell>
          <cell r="J9">
            <v>614</v>
          </cell>
          <cell r="K9">
            <v>15823</v>
          </cell>
          <cell r="P9">
            <v>282989</v>
          </cell>
        </row>
        <row r="10">
          <cell r="D10">
            <v>17155901</v>
          </cell>
          <cell r="E10">
            <v>102261</v>
          </cell>
          <cell r="F10">
            <v>1261901</v>
          </cell>
          <cell r="G10">
            <v>2505925</v>
          </cell>
          <cell r="H10">
            <v>768083</v>
          </cell>
          <cell r="J10">
            <v>243</v>
          </cell>
          <cell r="K10">
            <v>84262</v>
          </cell>
          <cell r="L10">
            <v>7828</v>
          </cell>
          <cell r="P10">
            <v>896464</v>
          </cell>
        </row>
        <row r="11">
          <cell r="D11">
            <v>20249186</v>
          </cell>
          <cell r="E11">
            <v>300252</v>
          </cell>
          <cell r="F11">
            <v>523015</v>
          </cell>
          <cell r="G11">
            <v>3251518</v>
          </cell>
          <cell r="H11">
            <v>437351</v>
          </cell>
          <cell r="J11">
            <v>1275</v>
          </cell>
          <cell r="K11">
            <v>18326</v>
          </cell>
          <cell r="P11">
            <v>538956</v>
          </cell>
        </row>
        <row r="12">
          <cell r="D12">
            <v>9962018</v>
          </cell>
          <cell r="E12">
            <v>351591</v>
          </cell>
          <cell r="F12">
            <v>445529</v>
          </cell>
          <cell r="G12">
            <v>1304168</v>
          </cell>
          <cell r="H12">
            <v>231669</v>
          </cell>
          <cell r="J12">
            <v>260</v>
          </cell>
          <cell r="K12">
            <v>66513</v>
          </cell>
          <cell r="N12">
            <v>985</v>
          </cell>
          <cell r="P12">
            <v>488050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P13">
            <v>0</v>
          </cell>
        </row>
        <row r="14">
          <cell r="D14">
            <v>31915643</v>
          </cell>
          <cell r="E14">
            <v>348997</v>
          </cell>
          <cell r="F14">
            <v>3216786</v>
          </cell>
          <cell r="G14">
            <v>4101306</v>
          </cell>
          <cell r="H14">
            <v>555517</v>
          </cell>
          <cell r="J14">
            <v>1865</v>
          </cell>
          <cell r="K14">
            <v>63316</v>
          </cell>
          <cell r="L14">
            <v>27488</v>
          </cell>
          <cell r="P14">
            <v>1417590</v>
          </cell>
        </row>
        <row r="15">
          <cell r="D15">
            <v>11610182</v>
          </cell>
          <cell r="E15">
            <v>208072</v>
          </cell>
          <cell r="F15">
            <v>487917</v>
          </cell>
          <cell r="G15">
            <v>1600430</v>
          </cell>
          <cell r="H15">
            <v>518499</v>
          </cell>
          <cell r="J15">
            <v>243</v>
          </cell>
          <cell r="K15">
            <v>23919</v>
          </cell>
          <cell r="P15">
            <v>354819</v>
          </cell>
        </row>
        <row r="16">
          <cell r="D16">
            <v>11399768</v>
          </cell>
          <cell r="E16">
            <v>183152</v>
          </cell>
          <cell r="F16">
            <v>1482568</v>
          </cell>
          <cell r="G16">
            <v>1657338</v>
          </cell>
          <cell r="H16">
            <v>707841</v>
          </cell>
          <cell r="J16">
            <v>5456</v>
          </cell>
          <cell r="K16">
            <v>46707</v>
          </cell>
          <cell r="M16">
            <v>2679</v>
          </cell>
          <cell r="P16">
            <v>425882</v>
          </cell>
        </row>
        <row r="17">
          <cell r="D17">
            <v>11621508</v>
          </cell>
          <cell r="E17">
            <v>276932</v>
          </cell>
          <cell r="F17">
            <v>2445076</v>
          </cell>
          <cell r="G17">
            <v>1622365</v>
          </cell>
          <cell r="H17">
            <v>795320</v>
          </cell>
          <cell r="J17">
            <v>580</v>
          </cell>
          <cell r="K17">
            <v>50487</v>
          </cell>
          <cell r="L17">
            <v>1500</v>
          </cell>
          <cell r="P17">
            <v>306773</v>
          </cell>
        </row>
        <row r="18">
          <cell r="D18">
            <v>4830957</v>
          </cell>
          <cell r="E18">
            <v>172609</v>
          </cell>
          <cell r="F18">
            <v>979540</v>
          </cell>
          <cell r="G18">
            <v>1719224</v>
          </cell>
          <cell r="H18">
            <v>281191</v>
          </cell>
          <cell r="J18">
            <v>243</v>
          </cell>
          <cell r="K18">
            <v>27026</v>
          </cell>
          <cell r="L18">
            <v>9830</v>
          </cell>
          <cell r="P18">
            <v>427704</v>
          </cell>
        </row>
        <row r="19">
          <cell r="D19">
            <v>8121836</v>
          </cell>
          <cell r="E19">
            <v>186376</v>
          </cell>
          <cell r="F19">
            <v>2238189</v>
          </cell>
          <cell r="G19">
            <v>800094</v>
          </cell>
          <cell r="H19">
            <v>627206</v>
          </cell>
          <cell r="J19">
            <v>7610</v>
          </cell>
          <cell r="K19">
            <v>114214</v>
          </cell>
          <cell r="L19">
            <v>4404</v>
          </cell>
          <cell r="P19">
            <v>28531</v>
          </cell>
        </row>
        <row r="20">
          <cell r="D20">
            <v>4371550</v>
          </cell>
          <cell r="E20">
            <v>145589</v>
          </cell>
          <cell r="F20">
            <v>2831918</v>
          </cell>
          <cell r="G20">
            <v>1075828</v>
          </cell>
          <cell r="H20">
            <v>219712</v>
          </cell>
          <cell r="J20">
            <v>13218</v>
          </cell>
          <cell r="K20">
            <v>37097</v>
          </cell>
          <cell r="L20">
            <v>27488</v>
          </cell>
          <cell r="N20">
            <v>1939</v>
          </cell>
          <cell r="P20">
            <v>42232</v>
          </cell>
        </row>
        <row r="21">
          <cell r="D21">
            <v>15445107</v>
          </cell>
          <cell r="E21">
            <v>426685</v>
          </cell>
          <cell r="F21">
            <v>1058004</v>
          </cell>
          <cell r="G21">
            <v>1603919</v>
          </cell>
          <cell r="H21">
            <v>517093</v>
          </cell>
          <cell r="J21">
            <v>371</v>
          </cell>
          <cell r="K21">
            <v>33092</v>
          </cell>
          <cell r="P21">
            <v>374829</v>
          </cell>
        </row>
        <row r="22">
          <cell r="D22">
            <v>3766083</v>
          </cell>
          <cell r="E22">
            <v>13272</v>
          </cell>
          <cell r="F22">
            <v>42648</v>
          </cell>
          <cell r="G22">
            <v>311142</v>
          </cell>
          <cell r="H22">
            <v>14453</v>
          </cell>
          <cell r="P22">
            <v>60106</v>
          </cell>
        </row>
        <row r="23">
          <cell r="D23">
            <v>8419411</v>
          </cell>
          <cell r="E23">
            <v>323048</v>
          </cell>
          <cell r="F23">
            <v>2647998</v>
          </cell>
          <cell r="G23">
            <v>2752545</v>
          </cell>
          <cell r="H23">
            <v>594551</v>
          </cell>
          <cell r="J23">
            <v>243</v>
          </cell>
          <cell r="K23">
            <v>67745</v>
          </cell>
          <cell r="N23">
            <v>895</v>
          </cell>
          <cell r="P23">
            <v>179631</v>
          </cell>
        </row>
        <row r="24">
          <cell r="D24">
            <v>21793042</v>
          </cell>
          <cell r="E24">
            <v>368422</v>
          </cell>
          <cell r="F24">
            <v>913635</v>
          </cell>
          <cell r="G24">
            <v>2123757</v>
          </cell>
          <cell r="H24">
            <v>538247</v>
          </cell>
          <cell r="J24">
            <v>1948</v>
          </cell>
          <cell r="K24">
            <v>66478</v>
          </cell>
          <cell r="L24">
            <v>9830</v>
          </cell>
          <cell r="P24">
            <v>288617</v>
          </cell>
        </row>
        <row r="25">
          <cell r="D25">
            <v>6056542</v>
          </cell>
          <cell r="E25">
            <v>73607</v>
          </cell>
          <cell r="F25">
            <v>547271</v>
          </cell>
          <cell r="G25">
            <v>1352883</v>
          </cell>
          <cell r="H25">
            <v>491851</v>
          </cell>
          <cell r="J25">
            <v>486</v>
          </cell>
          <cell r="K25">
            <v>44574</v>
          </cell>
          <cell r="P25">
            <v>72736</v>
          </cell>
          <cell r="Q25">
            <v>500</v>
          </cell>
        </row>
        <row r="26">
          <cell r="D26">
            <v>11212494</v>
          </cell>
          <cell r="E26">
            <v>202537</v>
          </cell>
          <cell r="F26">
            <v>812855</v>
          </cell>
          <cell r="G26">
            <v>2140565</v>
          </cell>
          <cell r="H26">
            <v>468761</v>
          </cell>
          <cell r="J26">
            <v>1600</v>
          </cell>
          <cell r="K26">
            <v>55476</v>
          </cell>
          <cell r="P26">
            <v>578263</v>
          </cell>
        </row>
        <row r="27">
          <cell r="D27">
            <v>17943272</v>
          </cell>
          <cell r="E27">
            <v>347065</v>
          </cell>
          <cell r="F27">
            <v>772429</v>
          </cell>
          <cell r="G27">
            <v>3648743</v>
          </cell>
          <cell r="H27">
            <v>1052609</v>
          </cell>
          <cell r="J27">
            <v>30806</v>
          </cell>
          <cell r="K27">
            <v>40916</v>
          </cell>
          <cell r="L27">
            <v>9830</v>
          </cell>
          <cell r="P27">
            <v>1144925</v>
          </cell>
        </row>
      </sheetData>
      <sheetData sheetId="2">
        <row r="3">
          <cell r="D3">
            <v>74225</v>
          </cell>
        </row>
        <row r="5">
          <cell r="D5">
            <v>1093578</v>
          </cell>
        </row>
        <row r="11">
          <cell r="P11">
            <v>6580</v>
          </cell>
        </row>
        <row r="14">
          <cell r="D14">
            <v>1093578</v>
          </cell>
        </row>
        <row r="18">
          <cell r="D18">
            <v>61008</v>
          </cell>
        </row>
        <row r="22">
          <cell r="D22">
            <v>74225</v>
          </cell>
        </row>
        <row r="27">
          <cell r="D27">
            <v>2174400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G1" workbookViewId="0">
      <selection activeCell="V3" sqref="V3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13" t="s">
        <v>42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</row>
    <row r="2" spans="1:17" x14ac:dyDescent="0.25">
      <c r="A2" s="1" t="s">
        <v>43</v>
      </c>
      <c r="B2" s="14"/>
      <c r="C2" s="14"/>
      <c r="D2" s="15" t="s">
        <v>44</v>
      </c>
      <c r="E2" s="15"/>
      <c r="F2" s="15"/>
      <c r="G2" s="15"/>
      <c r="H2" s="15"/>
      <c r="I2" s="18" t="s">
        <v>45</v>
      </c>
      <c r="J2" s="19"/>
      <c r="K2" s="19"/>
      <c r="L2" s="19"/>
      <c r="M2" s="19"/>
      <c r="N2" s="19"/>
      <c r="O2" s="20"/>
      <c r="P2" s="16" t="s">
        <v>46</v>
      </c>
      <c r="Q2" s="16"/>
    </row>
    <row r="3" spans="1:17" ht="143.25" x14ac:dyDescent="0.25">
      <c r="A3" s="2"/>
      <c r="B3" s="3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4" t="s">
        <v>14</v>
      </c>
      <c r="Q3" s="6" t="s">
        <v>15</v>
      </c>
    </row>
    <row r="4" spans="1:17" x14ac:dyDescent="0.25">
      <c r="A4" s="1">
        <v>1</v>
      </c>
      <c r="B4" s="8" t="s">
        <v>16</v>
      </c>
      <c r="C4" s="9">
        <f>SUM(D4:Q4)</f>
        <v>21599266</v>
      </c>
      <c r="D4" s="10">
        <f>'[1]лютий 2025'!D3+[1]додатково!D3</f>
        <v>14838887</v>
      </c>
      <c r="E4" s="10">
        <f>'[1]лютий 2025'!E3+[1]додатково!E3</f>
        <v>231698</v>
      </c>
      <c r="F4" s="10">
        <f>'[1]лютий 2025'!F3+[1]додатково!F3</f>
        <v>2130866</v>
      </c>
      <c r="G4" s="10">
        <f>'[1]лютий 2025'!G3+[1]додатково!G3</f>
        <v>2551046</v>
      </c>
      <c r="H4" s="10">
        <f>'[1]лютий 2025'!H3+[1]додатково!H3</f>
        <v>1023284</v>
      </c>
      <c r="I4" s="10">
        <f>'[1]лютий 2025'!I3+[1]додатково!I3</f>
        <v>0</v>
      </c>
      <c r="J4" s="10">
        <f>'[1]лютий 2025'!J3+[1]додатково!J3</f>
        <v>1970</v>
      </c>
      <c r="K4" s="10">
        <f>'[1]лютий 2025'!K3+[1]додатково!K3</f>
        <v>66144</v>
      </c>
      <c r="L4" s="10">
        <f>'[1]лютий 2025'!L3+[1]додатково!L3</f>
        <v>0</v>
      </c>
      <c r="M4" s="10">
        <f>'[1]лютий 2025'!M3+[1]додатково!M3</f>
        <v>0</v>
      </c>
      <c r="N4" s="10">
        <f>'[1]лютий 2025'!N3+[1]додатково!N3</f>
        <v>0</v>
      </c>
      <c r="O4" s="10">
        <f>'[1]лютий 2025'!O3+[1]додатково!O3</f>
        <v>0</v>
      </c>
      <c r="P4" s="10">
        <f>'[1]лютий 2025'!P3+[1]додатково!P3</f>
        <v>755371</v>
      </c>
      <c r="Q4" s="10">
        <f>'[1]лютий 2025'!Q3+[1]додатково!Q3</f>
        <v>0</v>
      </c>
    </row>
    <row r="5" spans="1:17" x14ac:dyDescent="0.25">
      <c r="A5" s="1">
        <v>2</v>
      </c>
      <c r="B5" s="8" t="s">
        <v>17</v>
      </c>
      <c r="C5" s="9">
        <f t="shared" ref="C5:C28" si="0">SUM(D5:Q5)</f>
        <v>5980839</v>
      </c>
      <c r="D5" s="10">
        <f>'[1]лютий 2025'!D4+[1]додатково!D4</f>
        <v>2978113</v>
      </c>
      <c r="E5" s="10">
        <f>'[1]лютий 2025'!E4+[1]додатково!E4</f>
        <v>147357</v>
      </c>
      <c r="F5" s="10">
        <f>'[1]лютий 2025'!F4+[1]додатково!F4</f>
        <v>763513</v>
      </c>
      <c r="G5" s="10">
        <f>'[1]лютий 2025'!G4+[1]додатково!G4</f>
        <v>1426796</v>
      </c>
      <c r="H5" s="10">
        <f>'[1]лютий 2025'!H4+[1]додатково!H4</f>
        <v>214889</v>
      </c>
      <c r="I5" s="10">
        <f>'[1]лютий 2025'!I4+[1]додатково!I4</f>
        <v>0</v>
      </c>
      <c r="J5" s="10">
        <f>'[1]лютий 2025'!J4+[1]додатково!J4</f>
        <v>2186</v>
      </c>
      <c r="K5" s="10">
        <f>'[1]лютий 2025'!K4+[1]додатково!K4</f>
        <v>64446</v>
      </c>
      <c r="L5" s="10">
        <f>'[1]лютий 2025'!L4+[1]додатково!L4</f>
        <v>27488</v>
      </c>
      <c r="M5" s="10">
        <f>'[1]лютий 2025'!M4+[1]додатково!M4</f>
        <v>0</v>
      </c>
      <c r="N5" s="10">
        <f>'[1]лютий 2025'!N4+[1]додатково!N4</f>
        <v>0</v>
      </c>
      <c r="O5" s="10">
        <f>'[1]лютий 2025'!O4+[1]додатково!O4</f>
        <v>0</v>
      </c>
      <c r="P5" s="10">
        <f>'[1]лютий 2025'!P4+[1]додатково!P4</f>
        <v>356051</v>
      </c>
      <c r="Q5" s="10">
        <f>'[1]лютий 2025'!Q4+[1]додатково!Q4</f>
        <v>0</v>
      </c>
    </row>
    <row r="6" spans="1:17" x14ac:dyDescent="0.25">
      <c r="A6" s="1">
        <v>3</v>
      </c>
      <c r="B6" s="8" t="s">
        <v>18</v>
      </c>
      <c r="C6" s="9">
        <f t="shared" si="0"/>
        <v>40945149</v>
      </c>
      <c r="D6" s="10">
        <f>'[1]лютий 2025'!D5+[1]додатково!D5</f>
        <v>31882000</v>
      </c>
      <c r="E6" s="10">
        <f>'[1]лютий 2025'!E5+[1]додатково!E5</f>
        <v>404824</v>
      </c>
      <c r="F6" s="10">
        <f>'[1]лютий 2025'!F5+[1]додатково!F5</f>
        <v>1301479</v>
      </c>
      <c r="G6" s="10">
        <f>'[1]лютий 2025'!G5+[1]додатково!G5</f>
        <v>3761751</v>
      </c>
      <c r="H6" s="10">
        <f>'[1]лютий 2025'!H5+[1]додатково!H5</f>
        <v>1525986</v>
      </c>
      <c r="I6" s="10">
        <f>'[1]лютий 2025'!I5+[1]додатково!I5</f>
        <v>0</v>
      </c>
      <c r="J6" s="10">
        <f>'[1]лютий 2025'!J5+[1]додатково!J5</f>
        <v>42781</v>
      </c>
      <c r="K6" s="10">
        <f>'[1]лютий 2025'!K5+[1]додатково!K5</f>
        <v>61109</v>
      </c>
      <c r="L6" s="10">
        <f>'[1]лютий 2025'!L5+[1]додатково!L5</f>
        <v>0</v>
      </c>
      <c r="M6" s="10">
        <f>'[1]лютий 2025'!M5+[1]додатково!M5</f>
        <v>0</v>
      </c>
      <c r="N6" s="10">
        <f>'[1]лютий 2025'!N5+[1]додатково!N5</f>
        <v>0</v>
      </c>
      <c r="O6" s="10">
        <f>'[1]лютий 2025'!O5+[1]додатково!O5</f>
        <v>0</v>
      </c>
      <c r="P6" s="10">
        <f>'[1]лютий 2025'!P5+[1]додатково!P5</f>
        <v>1965219</v>
      </c>
      <c r="Q6" s="10">
        <f>'[1]лютий 2025'!Q5+[1]додатково!Q5</f>
        <v>0</v>
      </c>
    </row>
    <row r="7" spans="1:17" x14ac:dyDescent="0.25">
      <c r="A7" s="1">
        <v>4</v>
      </c>
      <c r="B7" s="8" t="s">
        <v>19</v>
      </c>
      <c r="C7" s="9">
        <f t="shared" si="0"/>
        <v>2650557</v>
      </c>
      <c r="D7" s="10">
        <f>'[1]лютий 2025'!D6+[1]додатково!D6</f>
        <v>2058933</v>
      </c>
      <c r="E7" s="10">
        <f>'[1]лютий 2025'!E6+[1]додатково!E6</f>
        <v>77866</v>
      </c>
      <c r="F7" s="10">
        <f>'[1]лютий 2025'!F6+[1]додатково!F6</f>
        <v>65518</v>
      </c>
      <c r="G7" s="10">
        <f>'[1]лютий 2025'!G6+[1]додатково!G6</f>
        <v>157853</v>
      </c>
      <c r="H7" s="10">
        <f>'[1]лютий 2025'!H6+[1]додатково!H6</f>
        <v>92547</v>
      </c>
      <c r="I7" s="10">
        <f>'[1]лютий 2025'!I6+[1]додатково!I6</f>
        <v>0</v>
      </c>
      <c r="J7" s="10">
        <f>'[1]лютий 2025'!J6+[1]додатково!J6</f>
        <v>0</v>
      </c>
      <c r="K7" s="10">
        <f>'[1]лютий 2025'!K6+[1]додатково!K6</f>
        <v>6403</v>
      </c>
      <c r="L7" s="10">
        <f>'[1]лютий 2025'!L6+[1]додатково!L6</f>
        <v>0</v>
      </c>
      <c r="M7" s="10">
        <f>'[1]лютий 2025'!M6+[1]додатково!M6</f>
        <v>0</v>
      </c>
      <c r="N7" s="10">
        <f>'[1]лютий 2025'!N6+[1]додатково!N6</f>
        <v>0</v>
      </c>
      <c r="O7" s="10">
        <f>'[1]лютий 2025'!O6+[1]додатково!O6</f>
        <v>0</v>
      </c>
      <c r="P7" s="10">
        <f>'[1]лютий 2025'!P6+[1]додатково!P6</f>
        <v>191437</v>
      </c>
      <c r="Q7" s="10">
        <f>'[1]лютий 2025'!Q6+[1]додатково!Q6</f>
        <v>0</v>
      </c>
    </row>
    <row r="8" spans="1:17" x14ac:dyDescent="0.25">
      <c r="A8" s="1">
        <v>5</v>
      </c>
      <c r="B8" s="8" t="s">
        <v>20</v>
      </c>
      <c r="C8" s="9">
        <f t="shared" si="0"/>
        <v>20331548</v>
      </c>
      <c r="D8" s="10">
        <f>'[1]лютий 2025'!D7+[1]додатково!D7</f>
        <v>11139752</v>
      </c>
      <c r="E8" s="10">
        <f>'[1]лютий 2025'!E7+[1]додатково!E7</f>
        <v>459345</v>
      </c>
      <c r="F8" s="10">
        <f>'[1]лютий 2025'!F7+[1]додатково!F7</f>
        <v>2071774</v>
      </c>
      <c r="G8" s="10">
        <f>'[1]лютий 2025'!G7+[1]додатково!G7</f>
        <v>4665217</v>
      </c>
      <c r="H8" s="10">
        <f>'[1]лютий 2025'!H7+[1]додатково!H7</f>
        <v>1029669</v>
      </c>
      <c r="I8" s="10">
        <f>'[1]лютий 2025'!I7+[1]додатково!I7</f>
        <v>0</v>
      </c>
      <c r="J8" s="10">
        <f>'[1]лютий 2025'!J7+[1]додатково!J7</f>
        <v>982</v>
      </c>
      <c r="K8" s="10">
        <f>'[1]лютий 2025'!K7+[1]додатково!K7</f>
        <v>135986</v>
      </c>
      <c r="L8" s="10">
        <f>'[1]лютий 2025'!L7+[1]додатково!L7</f>
        <v>29490</v>
      </c>
      <c r="M8" s="10">
        <f>'[1]лютий 2025'!M7+[1]додатково!M7</f>
        <v>0</v>
      </c>
      <c r="N8" s="10">
        <f>'[1]лютий 2025'!N7+[1]додатково!N7</f>
        <v>0</v>
      </c>
      <c r="O8" s="10">
        <f>'[1]лютий 2025'!O7+[1]додатково!O7</f>
        <v>0</v>
      </c>
      <c r="P8" s="10">
        <f>'[1]лютий 2025'!P7+[1]додатково!P7</f>
        <v>799333</v>
      </c>
      <c r="Q8" s="10">
        <f>'[1]лютий 2025'!Q7+[1]додатково!Q7</f>
        <v>0</v>
      </c>
    </row>
    <row r="9" spans="1:17" x14ac:dyDescent="0.25">
      <c r="A9" s="1">
        <v>6</v>
      </c>
      <c r="B9" s="8" t="s">
        <v>21</v>
      </c>
      <c r="C9" s="9">
        <f t="shared" si="0"/>
        <v>11681428</v>
      </c>
      <c r="D9" s="10">
        <f>'[1]лютий 2025'!D8+[1]додатково!D8</f>
        <v>9071536</v>
      </c>
      <c r="E9" s="10">
        <f>'[1]лютий 2025'!E8+[1]додатково!E8</f>
        <v>152448</v>
      </c>
      <c r="F9" s="10">
        <f>'[1]лютий 2025'!F8+[1]додатково!F8</f>
        <v>487207</v>
      </c>
      <c r="G9" s="10">
        <f>'[1]лютий 2025'!G8+[1]додатково!G8</f>
        <v>1800460</v>
      </c>
      <c r="H9" s="10">
        <f>'[1]лютий 2025'!H8+[1]додатково!H8</f>
        <v>66727</v>
      </c>
      <c r="I9" s="10">
        <f>'[1]лютий 2025'!I8+[1]додатково!I8</f>
        <v>0</v>
      </c>
      <c r="J9" s="10">
        <f>'[1]лютий 2025'!J8+[1]додатково!J8</f>
        <v>822</v>
      </c>
      <c r="K9" s="10">
        <f>'[1]лютий 2025'!K8+[1]додатково!K8</f>
        <v>38120</v>
      </c>
      <c r="L9" s="10">
        <f>'[1]лютий 2025'!L8+[1]додатково!L8</f>
        <v>0</v>
      </c>
      <c r="M9" s="10">
        <f>'[1]лютий 2025'!M8+[1]додатково!M8</f>
        <v>0</v>
      </c>
      <c r="N9" s="10">
        <f>'[1]лютий 2025'!N8+[1]додатково!N8</f>
        <v>0</v>
      </c>
      <c r="O9" s="10">
        <f>'[1]лютий 2025'!O8+[1]додатково!O8</f>
        <v>0</v>
      </c>
      <c r="P9" s="10">
        <f>'[1]лютий 2025'!P8+[1]додатково!P8</f>
        <v>64108</v>
      </c>
      <c r="Q9" s="10">
        <f>'[1]лютий 2025'!Q8+[1]додатково!Q8</f>
        <v>0</v>
      </c>
    </row>
    <row r="10" spans="1:17" x14ac:dyDescent="0.25">
      <c r="A10" s="1">
        <v>7</v>
      </c>
      <c r="B10" s="8" t="s">
        <v>22</v>
      </c>
      <c r="C10" s="9">
        <f t="shared" si="0"/>
        <v>13106257</v>
      </c>
      <c r="D10" s="10">
        <f>'[1]лютий 2025'!D9+[1]додатково!D9</f>
        <v>11098700</v>
      </c>
      <c r="E10" s="10">
        <f>'[1]лютий 2025'!E9+[1]додатково!E9</f>
        <v>119368</v>
      </c>
      <c r="F10" s="10">
        <f>'[1]лютий 2025'!F9+[1]додатково!F9</f>
        <v>381343</v>
      </c>
      <c r="G10" s="10">
        <f>'[1]лютий 2025'!G9+[1]додатково!G9</f>
        <v>882420</v>
      </c>
      <c r="H10" s="10">
        <f>'[1]лютий 2025'!H9+[1]додатково!H9</f>
        <v>325000</v>
      </c>
      <c r="I10" s="10">
        <f>'[1]лютий 2025'!I9+[1]додатково!I9</f>
        <v>0</v>
      </c>
      <c r="J10" s="10">
        <f>'[1]лютий 2025'!J9+[1]додатково!J9</f>
        <v>614</v>
      </c>
      <c r="K10" s="10">
        <f>'[1]лютий 2025'!K9+[1]додатково!K9</f>
        <v>15823</v>
      </c>
      <c r="L10" s="10">
        <f>'[1]лютий 2025'!L9+[1]додатково!L9</f>
        <v>0</v>
      </c>
      <c r="M10" s="10">
        <f>'[1]лютий 2025'!M9+[1]додатково!M9</f>
        <v>0</v>
      </c>
      <c r="N10" s="10">
        <f>'[1]лютий 2025'!N9+[1]додатково!N9</f>
        <v>0</v>
      </c>
      <c r="O10" s="10">
        <f>'[1]лютий 2025'!O9+[1]додатково!O9</f>
        <v>0</v>
      </c>
      <c r="P10" s="10">
        <f>'[1]лютий 2025'!P9+[1]додатково!P9</f>
        <v>282989</v>
      </c>
      <c r="Q10" s="10">
        <f>'[1]лютий 2025'!Q9+[1]додатково!Q9</f>
        <v>0</v>
      </c>
    </row>
    <row r="11" spans="1:17" x14ac:dyDescent="0.25">
      <c r="A11" s="1">
        <v>8</v>
      </c>
      <c r="B11" s="8" t="s">
        <v>23</v>
      </c>
      <c r="C11" s="9">
        <f t="shared" si="0"/>
        <v>22782868</v>
      </c>
      <c r="D11" s="10">
        <f>'[1]лютий 2025'!D10+[1]додатково!D10</f>
        <v>17155901</v>
      </c>
      <c r="E11" s="10">
        <f>'[1]лютий 2025'!E10+[1]додатково!E10</f>
        <v>102261</v>
      </c>
      <c r="F11" s="10">
        <f>'[1]лютий 2025'!F10+[1]додатково!F10</f>
        <v>1261901</v>
      </c>
      <c r="G11" s="10">
        <f>'[1]лютий 2025'!G10+[1]додатково!G10</f>
        <v>2505925</v>
      </c>
      <c r="H11" s="10">
        <f>'[1]лютий 2025'!H10+[1]додатково!H10</f>
        <v>768083</v>
      </c>
      <c r="I11" s="10">
        <f>'[1]лютий 2025'!I10+[1]додатково!I10</f>
        <v>0</v>
      </c>
      <c r="J11" s="10">
        <f>'[1]лютий 2025'!J10+[1]додатково!J10</f>
        <v>243</v>
      </c>
      <c r="K11" s="10">
        <f>'[1]лютий 2025'!K10+[1]додатково!K10</f>
        <v>84262</v>
      </c>
      <c r="L11" s="10">
        <f>'[1]лютий 2025'!L10+[1]додатково!L10</f>
        <v>7828</v>
      </c>
      <c r="M11" s="10">
        <f>'[1]лютий 2025'!M10+[1]додатково!M10</f>
        <v>0</v>
      </c>
      <c r="N11" s="10">
        <f>'[1]лютий 2025'!N10+[1]додатково!N10</f>
        <v>0</v>
      </c>
      <c r="O11" s="10">
        <f>'[1]лютий 2025'!O10+[1]додатково!O10</f>
        <v>0</v>
      </c>
      <c r="P11" s="10">
        <f>'[1]лютий 2025'!P10+[1]додатково!P10</f>
        <v>896464</v>
      </c>
      <c r="Q11" s="10">
        <f>'[1]лютий 2025'!Q10+[1]додатково!Q10</f>
        <v>0</v>
      </c>
    </row>
    <row r="12" spans="1:17" x14ac:dyDescent="0.25">
      <c r="A12" s="1">
        <v>9</v>
      </c>
      <c r="B12" s="8" t="s">
        <v>24</v>
      </c>
      <c r="C12" s="9">
        <f t="shared" si="0"/>
        <v>25326459</v>
      </c>
      <c r="D12" s="10">
        <f>'[1]лютий 2025'!D11+[1]додатково!D11</f>
        <v>20249186</v>
      </c>
      <c r="E12" s="10">
        <f>'[1]лютий 2025'!E11+[1]додатково!E11</f>
        <v>300252</v>
      </c>
      <c r="F12" s="10">
        <f>'[1]лютий 2025'!F11+[1]додатково!F11</f>
        <v>523015</v>
      </c>
      <c r="G12" s="10">
        <f>'[1]лютий 2025'!G11+[1]додатково!G11</f>
        <v>3251518</v>
      </c>
      <c r="H12" s="10">
        <f>'[1]лютий 2025'!H11+[1]додатково!H11</f>
        <v>437351</v>
      </c>
      <c r="I12" s="10">
        <f>'[1]лютий 2025'!I11+[1]додатково!I11</f>
        <v>0</v>
      </c>
      <c r="J12" s="10">
        <f>'[1]лютий 2025'!J11+[1]додатково!J11</f>
        <v>1275</v>
      </c>
      <c r="K12" s="10">
        <f>'[1]лютий 2025'!K11+[1]додатково!K11</f>
        <v>18326</v>
      </c>
      <c r="L12" s="10">
        <f>'[1]лютий 2025'!L11+[1]додатково!L11</f>
        <v>0</v>
      </c>
      <c r="M12" s="10">
        <f>'[1]лютий 2025'!M11+[1]додатково!M11</f>
        <v>0</v>
      </c>
      <c r="N12" s="10">
        <f>'[1]лютий 2025'!N11+[1]додатково!N11</f>
        <v>0</v>
      </c>
      <c r="O12" s="10">
        <f>'[1]лютий 2025'!O11+[1]додатково!O11</f>
        <v>0</v>
      </c>
      <c r="P12" s="10">
        <f>'[1]лютий 2025'!P11+[1]додатково!P11</f>
        <v>545536</v>
      </c>
      <c r="Q12" s="10">
        <f>'[1]лютий 2025'!Q11+[1]додатково!Q11</f>
        <v>0</v>
      </c>
    </row>
    <row r="13" spans="1:17" x14ac:dyDescent="0.25">
      <c r="A13" s="1">
        <v>10</v>
      </c>
      <c r="B13" s="8" t="s">
        <v>25</v>
      </c>
      <c r="C13" s="9">
        <f t="shared" si="0"/>
        <v>12850783</v>
      </c>
      <c r="D13" s="10">
        <f>'[1]лютий 2025'!D12+[1]додатково!D12</f>
        <v>9962018</v>
      </c>
      <c r="E13" s="10">
        <f>'[1]лютий 2025'!E12+[1]додатково!E12</f>
        <v>351591</v>
      </c>
      <c r="F13" s="10">
        <f>'[1]лютий 2025'!F12+[1]додатково!F12</f>
        <v>445529</v>
      </c>
      <c r="G13" s="10">
        <f>'[1]лютий 2025'!G12+[1]додатково!G12</f>
        <v>1304168</v>
      </c>
      <c r="H13" s="10">
        <f>'[1]лютий 2025'!H12+[1]додатково!H12</f>
        <v>231669</v>
      </c>
      <c r="I13" s="10">
        <f>'[1]лютий 2025'!I12+[1]додатково!I12</f>
        <v>0</v>
      </c>
      <c r="J13" s="10">
        <f>'[1]лютий 2025'!J12+[1]додатково!J12</f>
        <v>260</v>
      </c>
      <c r="K13" s="10">
        <f>'[1]лютий 2025'!K12+[1]додатково!K12</f>
        <v>66513</v>
      </c>
      <c r="L13" s="10">
        <f>'[1]лютий 2025'!L12+[1]додатково!L12</f>
        <v>0</v>
      </c>
      <c r="M13" s="10">
        <f>'[1]лютий 2025'!M12+[1]додатково!M12</f>
        <v>0</v>
      </c>
      <c r="N13" s="10">
        <f>'[1]лютий 2025'!N12+[1]додатково!N12</f>
        <v>985</v>
      </c>
      <c r="O13" s="10">
        <f>'[1]лютий 2025'!O12+[1]додатково!O12</f>
        <v>0</v>
      </c>
      <c r="P13" s="10">
        <f>'[1]лютий 2025'!P12+[1]додатково!P12</f>
        <v>488050</v>
      </c>
      <c r="Q13" s="10">
        <f>'[1]лютий 2025'!Q12+[1]додатково!Q12</f>
        <v>0</v>
      </c>
    </row>
    <row r="14" spans="1:17" x14ac:dyDescent="0.25">
      <c r="A14" s="1">
        <v>11</v>
      </c>
      <c r="B14" s="8" t="s">
        <v>26</v>
      </c>
      <c r="C14" s="9">
        <f t="shared" si="0"/>
        <v>0</v>
      </c>
      <c r="D14" s="10">
        <f>'[1]лютий 2025'!D13+[1]додатково!D13</f>
        <v>0</v>
      </c>
      <c r="E14" s="10">
        <f>'[1]лютий 2025'!E13+[1]додатково!E13</f>
        <v>0</v>
      </c>
      <c r="F14" s="10">
        <f>'[1]лютий 2025'!F13+[1]додатково!F13</f>
        <v>0</v>
      </c>
      <c r="G14" s="10">
        <f>'[1]лютий 2025'!G13+[1]додатково!G13</f>
        <v>0</v>
      </c>
      <c r="H14" s="10">
        <f>'[1]лютий 2025'!H13+[1]додатково!H13</f>
        <v>0</v>
      </c>
      <c r="I14" s="10">
        <f>'[1]лютий 2025'!I13+[1]додатково!I13</f>
        <v>0</v>
      </c>
      <c r="J14" s="10">
        <f>'[1]лютий 2025'!J13+[1]додатково!J13</f>
        <v>0</v>
      </c>
      <c r="K14" s="10">
        <f>'[1]лютий 2025'!K13+[1]додатково!K13</f>
        <v>0</v>
      </c>
      <c r="L14" s="10">
        <f>'[1]лютий 2025'!L13+[1]додатково!L13</f>
        <v>0</v>
      </c>
      <c r="M14" s="10">
        <f>'[1]лютий 2025'!M13+[1]додатково!M13</f>
        <v>0</v>
      </c>
      <c r="N14" s="10">
        <f>'[1]лютий 2025'!N13+[1]додатково!N13</f>
        <v>0</v>
      </c>
      <c r="O14" s="10">
        <f>'[1]лютий 2025'!O13+[1]додатково!O13</f>
        <v>0</v>
      </c>
      <c r="P14" s="10">
        <f>'[1]лютий 2025'!P13+[1]додатково!P13</f>
        <v>0</v>
      </c>
      <c r="Q14" s="10">
        <f>'[1]лютий 2025'!Q13+[1]додатково!Q13</f>
        <v>0</v>
      </c>
    </row>
    <row r="15" spans="1:17" x14ac:dyDescent="0.25">
      <c r="A15" s="1">
        <v>12</v>
      </c>
      <c r="B15" s="8" t="s">
        <v>27</v>
      </c>
      <c r="C15" s="9">
        <f t="shared" si="0"/>
        <v>42742086</v>
      </c>
      <c r="D15" s="10">
        <f>'[1]лютий 2025'!D14+[1]додатково!D14</f>
        <v>33009221</v>
      </c>
      <c r="E15" s="10">
        <f>'[1]лютий 2025'!E14+[1]додатково!E14</f>
        <v>348997</v>
      </c>
      <c r="F15" s="10">
        <f>'[1]лютий 2025'!F14+[1]додатково!F14</f>
        <v>3216786</v>
      </c>
      <c r="G15" s="10">
        <f>'[1]лютий 2025'!G14+[1]додатково!G14</f>
        <v>4101306</v>
      </c>
      <c r="H15" s="10">
        <f>'[1]лютий 2025'!H14+[1]додатково!H14</f>
        <v>555517</v>
      </c>
      <c r="I15" s="10">
        <f>'[1]лютий 2025'!I14+[1]додатково!I14</f>
        <v>0</v>
      </c>
      <c r="J15" s="10">
        <f>'[1]лютий 2025'!J14+[1]додатково!J14</f>
        <v>1865</v>
      </c>
      <c r="K15" s="10">
        <f>'[1]лютий 2025'!K14+[1]додатково!K14</f>
        <v>63316</v>
      </c>
      <c r="L15" s="10">
        <f>'[1]лютий 2025'!L14+[1]додатково!L14</f>
        <v>27488</v>
      </c>
      <c r="M15" s="10">
        <f>'[1]лютий 2025'!M14+[1]додатково!M14</f>
        <v>0</v>
      </c>
      <c r="N15" s="10">
        <f>'[1]лютий 2025'!N14+[1]додатково!N14</f>
        <v>0</v>
      </c>
      <c r="O15" s="10">
        <f>'[1]лютий 2025'!O14+[1]додатково!O14</f>
        <v>0</v>
      </c>
      <c r="P15" s="10">
        <f>'[1]лютий 2025'!P14+[1]додатково!P14</f>
        <v>1417590</v>
      </c>
      <c r="Q15" s="10">
        <f>'[1]лютий 2025'!Q14+[1]додатково!Q14</f>
        <v>0</v>
      </c>
    </row>
    <row r="16" spans="1:17" x14ac:dyDescent="0.25">
      <c r="A16" s="1">
        <v>13</v>
      </c>
      <c r="B16" s="8" t="s">
        <v>28</v>
      </c>
      <c r="C16" s="9">
        <f t="shared" si="0"/>
        <v>14804081</v>
      </c>
      <c r="D16" s="10">
        <f>'[1]лютий 2025'!D15+[1]додатково!D15</f>
        <v>11610182</v>
      </c>
      <c r="E16" s="10">
        <f>'[1]лютий 2025'!E15+[1]додатково!E15</f>
        <v>208072</v>
      </c>
      <c r="F16" s="10">
        <f>'[1]лютий 2025'!F15+[1]додатково!F15</f>
        <v>487917</v>
      </c>
      <c r="G16" s="10">
        <f>'[1]лютий 2025'!G15+[1]додатково!G15</f>
        <v>1600430</v>
      </c>
      <c r="H16" s="10">
        <f>'[1]лютий 2025'!H15+[1]додатково!H15</f>
        <v>518499</v>
      </c>
      <c r="I16" s="10">
        <f>'[1]лютий 2025'!I15+[1]додатково!I15</f>
        <v>0</v>
      </c>
      <c r="J16" s="10">
        <f>'[1]лютий 2025'!J15+[1]додатково!J15</f>
        <v>243</v>
      </c>
      <c r="K16" s="10">
        <f>'[1]лютий 2025'!K15+[1]додатково!K15</f>
        <v>23919</v>
      </c>
      <c r="L16" s="10">
        <f>'[1]лютий 2025'!L15+[1]додатково!L15</f>
        <v>0</v>
      </c>
      <c r="M16" s="10">
        <f>'[1]лютий 2025'!M15+[1]додатково!M15</f>
        <v>0</v>
      </c>
      <c r="N16" s="10">
        <f>'[1]лютий 2025'!N15+[1]додатково!N15</f>
        <v>0</v>
      </c>
      <c r="O16" s="10">
        <f>'[1]лютий 2025'!O15+[1]додатково!O15</f>
        <v>0</v>
      </c>
      <c r="P16" s="10">
        <f>'[1]лютий 2025'!P15+[1]додатково!P15</f>
        <v>354819</v>
      </c>
      <c r="Q16" s="10">
        <f>'[1]лютий 2025'!Q15+[1]додатково!Q15</f>
        <v>0</v>
      </c>
    </row>
    <row r="17" spans="1:17" x14ac:dyDescent="0.25">
      <c r="A17" s="1">
        <v>14</v>
      </c>
      <c r="B17" s="8" t="s">
        <v>29</v>
      </c>
      <c r="C17" s="9">
        <f t="shared" si="0"/>
        <v>15911391</v>
      </c>
      <c r="D17" s="10">
        <f>'[1]лютий 2025'!D16+[1]додатково!D16</f>
        <v>11399768</v>
      </c>
      <c r="E17" s="10">
        <f>'[1]лютий 2025'!E16+[1]додатково!E16</f>
        <v>183152</v>
      </c>
      <c r="F17" s="10">
        <f>'[1]лютий 2025'!F16+[1]додатково!F16</f>
        <v>1482568</v>
      </c>
      <c r="G17" s="10">
        <f>'[1]лютий 2025'!G16+[1]додатково!G16</f>
        <v>1657338</v>
      </c>
      <c r="H17" s="10">
        <f>'[1]лютий 2025'!H16+[1]додатково!H16</f>
        <v>707841</v>
      </c>
      <c r="I17" s="10">
        <f>'[1]лютий 2025'!I16+[1]додатково!I16</f>
        <v>0</v>
      </c>
      <c r="J17" s="10">
        <f>'[1]лютий 2025'!J16+[1]додатково!J16</f>
        <v>5456</v>
      </c>
      <c r="K17" s="10">
        <f>'[1]лютий 2025'!K16+[1]додатково!K16</f>
        <v>46707</v>
      </c>
      <c r="L17" s="10">
        <f>'[1]лютий 2025'!L16+[1]додатково!L16</f>
        <v>0</v>
      </c>
      <c r="M17" s="10">
        <f>'[1]лютий 2025'!M16+[1]додатково!M16</f>
        <v>2679</v>
      </c>
      <c r="N17" s="10">
        <f>'[1]лютий 2025'!N16+[1]додатково!N16</f>
        <v>0</v>
      </c>
      <c r="O17" s="10">
        <f>'[1]лютий 2025'!O16+[1]додатково!O16</f>
        <v>0</v>
      </c>
      <c r="P17" s="10">
        <f>'[1]лютий 2025'!P16+[1]додатково!P16</f>
        <v>425882</v>
      </c>
      <c r="Q17" s="10">
        <f>'[1]лютий 2025'!Q16+[1]додатково!Q16</f>
        <v>0</v>
      </c>
    </row>
    <row r="18" spans="1:17" x14ac:dyDescent="0.25">
      <c r="A18" s="1">
        <v>15</v>
      </c>
      <c r="B18" s="8" t="s">
        <v>30</v>
      </c>
      <c r="C18" s="9">
        <f t="shared" si="0"/>
        <v>17120541</v>
      </c>
      <c r="D18" s="10">
        <f>'[1]лютий 2025'!D17+[1]додатково!D17</f>
        <v>11621508</v>
      </c>
      <c r="E18" s="10">
        <f>'[1]лютий 2025'!E17+[1]додатково!E17</f>
        <v>276932</v>
      </c>
      <c r="F18" s="10">
        <f>'[1]лютий 2025'!F17+[1]додатково!F17</f>
        <v>2445076</v>
      </c>
      <c r="G18" s="10">
        <f>'[1]лютий 2025'!G17+[1]додатково!G17</f>
        <v>1622365</v>
      </c>
      <c r="H18" s="10">
        <f>'[1]лютий 2025'!H17+[1]додатково!H17</f>
        <v>795320</v>
      </c>
      <c r="I18" s="10">
        <f>'[1]лютий 2025'!I17+[1]додатково!I17</f>
        <v>0</v>
      </c>
      <c r="J18" s="10">
        <f>'[1]лютий 2025'!J17+[1]додатково!J17</f>
        <v>580</v>
      </c>
      <c r="K18" s="10">
        <f>'[1]лютий 2025'!K17+[1]додатково!K17</f>
        <v>50487</v>
      </c>
      <c r="L18" s="10">
        <f>'[1]лютий 2025'!L17+[1]додатково!L17</f>
        <v>1500</v>
      </c>
      <c r="M18" s="10">
        <f>'[1]лютий 2025'!M17+[1]додатково!M17</f>
        <v>0</v>
      </c>
      <c r="N18" s="10">
        <f>'[1]лютий 2025'!N17+[1]додатково!N17</f>
        <v>0</v>
      </c>
      <c r="O18" s="10">
        <f>'[1]лютий 2025'!O17+[1]додатково!O17</f>
        <v>0</v>
      </c>
      <c r="P18" s="10">
        <f>'[1]лютий 2025'!P17+[1]додатково!P17</f>
        <v>306773</v>
      </c>
      <c r="Q18" s="10">
        <f>'[1]лютий 2025'!Q17+[1]додатково!Q17</f>
        <v>0</v>
      </c>
    </row>
    <row r="19" spans="1:17" x14ac:dyDescent="0.25">
      <c r="A19" s="11">
        <v>16</v>
      </c>
      <c r="B19" s="8" t="s">
        <v>31</v>
      </c>
      <c r="C19" s="9">
        <f t="shared" si="0"/>
        <v>8509332</v>
      </c>
      <c r="D19" s="10">
        <f>'[1]лютий 2025'!D18+[1]додатково!D18</f>
        <v>4891965</v>
      </c>
      <c r="E19" s="10">
        <f>'[1]лютий 2025'!E18+[1]додатково!E18</f>
        <v>172609</v>
      </c>
      <c r="F19" s="10">
        <f>'[1]лютий 2025'!F18+[1]додатково!F18</f>
        <v>979540</v>
      </c>
      <c r="G19" s="10">
        <f>'[1]лютий 2025'!G18+[1]додатково!G18</f>
        <v>1719224</v>
      </c>
      <c r="H19" s="10">
        <f>'[1]лютий 2025'!H18+[1]додатково!H18</f>
        <v>281191</v>
      </c>
      <c r="I19" s="10">
        <f>'[1]лютий 2025'!I18+[1]додатково!I18</f>
        <v>0</v>
      </c>
      <c r="J19" s="10">
        <f>'[1]лютий 2025'!J18+[1]додатково!J18</f>
        <v>243</v>
      </c>
      <c r="K19" s="10">
        <f>'[1]лютий 2025'!K18+[1]додатково!K18</f>
        <v>27026</v>
      </c>
      <c r="L19" s="10">
        <f>'[1]лютий 2025'!L18+[1]додатково!L18</f>
        <v>9830</v>
      </c>
      <c r="M19" s="10">
        <f>'[1]лютий 2025'!M18+[1]додатково!M18</f>
        <v>0</v>
      </c>
      <c r="N19" s="10">
        <f>'[1]лютий 2025'!N18+[1]додатково!N18</f>
        <v>0</v>
      </c>
      <c r="O19" s="10">
        <f>'[1]лютий 2025'!O18+[1]додатково!O18</f>
        <v>0</v>
      </c>
      <c r="P19" s="10">
        <f>'[1]лютий 2025'!P18+[1]додатково!P18</f>
        <v>427704</v>
      </c>
      <c r="Q19" s="10">
        <f>'[1]лютий 2025'!Q18+[1]додатково!Q18</f>
        <v>0</v>
      </c>
    </row>
    <row r="20" spans="1:17" x14ac:dyDescent="0.25">
      <c r="A20" s="1">
        <v>17</v>
      </c>
      <c r="B20" s="8" t="s">
        <v>32</v>
      </c>
      <c r="C20" s="9">
        <f t="shared" si="0"/>
        <v>12128460</v>
      </c>
      <c r="D20" s="10">
        <f>'[1]лютий 2025'!D19+[1]додатково!D19</f>
        <v>8121836</v>
      </c>
      <c r="E20" s="10">
        <f>'[1]лютий 2025'!E19+[1]додатково!E19</f>
        <v>186376</v>
      </c>
      <c r="F20" s="10">
        <f>'[1]лютий 2025'!F19+[1]додатково!F19</f>
        <v>2238189</v>
      </c>
      <c r="G20" s="10">
        <f>'[1]лютий 2025'!G19+[1]додатково!G19</f>
        <v>800094</v>
      </c>
      <c r="H20" s="10">
        <f>'[1]лютий 2025'!H19+[1]додатково!H19</f>
        <v>627206</v>
      </c>
      <c r="I20" s="10">
        <f>'[1]лютий 2025'!I19+[1]додатково!I19</f>
        <v>0</v>
      </c>
      <c r="J20" s="10">
        <f>'[1]лютий 2025'!J19+[1]додатково!J19</f>
        <v>7610</v>
      </c>
      <c r="K20" s="10">
        <f>'[1]лютий 2025'!K19+[1]додатково!K19</f>
        <v>114214</v>
      </c>
      <c r="L20" s="10">
        <f>'[1]лютий 2025'!L19+[1]додатково!L19</f>
        <v>4404</v>
      </c>
      <c r="M20" s="10">
        <f>'[1]лютий 2025'!M19+[1]додатково!M19</f>
        <v>0</v>
      </c>
      <c r="N20" s="10">
        <f>'[1]лютий 2025'!N19+[1]додатково!N19</f>
        <v>0</v>
      </c>
      <c r="O20" s="10">
        <f>'[1]лютий 2025'!O19+[1]додатково!O19</f>
        <v>0</v>
      </c>
      <c r="P20" s="10">
        <f>'[1]лютий 2025'!P19+[1]додатково!P19</f>
        <v>28531</v>
      </c>
      <c r="Q20" s="10">
        <f>'[1]лютий 2025'!Q19+[1]додатково!Q19</f>
        <v>0</v>
      </c>
    </row>
    <row r="21" spans="1:17" x14ac:dyDescent="0.25">
      <c r="A21" s="1">
        <v>18</v>
      </c>
      <c r="B21" s="8" t="s">
        <v>33</v>
      </c>
      <c r="C21" s="9">
        <f t="shared" si="0"/>
        <v>8766571</v>
      </c>
      <c r="D21" s="10">
        <f>'[1]лютий 2025'!D20+[1]додатково!D20</f>
        <v>4371550</v>
      </c>
      <c r="E21" s="10">
        <f>'[1]лютий 2025'!E20+[1]додатково!E20</f>
        <v>145589</v>
      </c>
      <c r="F21" s="10">
        <f>'[1]лютий 2025'!F20+[1]додатково!F20</f>
        <v>2831918</v>
      </c>
      <c r="G21" s="10">
        <f>'[1]лютий 2025'!G20+[1]додатково!G20</f>
        <v>1075828</v>
      </c>
      <c r="H21" s="10">
        <f>'[1]лютий 2025'!H20+[1]додатково!H20</f>
        <v>219712</v>
      </c>
      <c r="I21" s="10">
        <f>'[1]лютий 2025'!I20+[1]додатково!I20</f>
        <v>0</v>
      </c>
      <c r="J21" s="10">
        <f>'[1]лютий 2025'!J20+[1]додатково!J20</f>
        <v>13218</v>
      </c>
      <c r="K21" s="10">
        <f>'[1]лютий 2025'!K20+[1]додатково!K20</f>
        <v>37097</v>
      </c>
      <c r="L21" s="10">
        <f>'[1]лютий 2025'!L20+[1]додатково!L20</f>
        <v>27488</v>
      </c>
      <c r="M21" s="10">
        <f>'[1]лютий 2025'!M20+[1]додатково!M20</f>
        <v>0</v>
      </c>
      <c r="N21" s="10">
        <f>'[1]лютий 2025'!N20+[1]додатково!N20</f>
        <v>1939</v>
      </c>
      <c r="O21" s="10">
        <f>'[1]лютий 2025'!O20+[1]додатково!O20</f>
        <v>0</v>
      </c>
      <c r="P21" s="10">
        <f>'[1]лютий 2025'!P20+[1]додатково!P20</f>
        <v>42232</v>
      </c>
      <c r="Q21" s="10">
        <f>'[1]лютий 2025'!Q20+[1]додатково!Q20</f>
        <v>0</v>
      </c>
    </row>
    <row r="22" spans="1:17" x14ac:dyDescent="0.25">
      <c r="A22" s="1">
        <v>19</v>
      </c>
      <c r="B22" s="8" t="s">
        <v>34</v>
      </c>
      <c r="C22" s="9">
        <f t="shared" si="0"/>
        <v>19459100</v>
      </c>
      <c r="D22" s="10">
        <f>'[1]лютий 2025'!D21+[1]додатково!D21</f>
        <v>15445107</v>
      </c>
      <c r="E22" s="10">
        <f>'[1]лютий 2025'!E21+[1]додатково!E21</f>
        <v>426685</v>
      </c>
      <c r="F22" s="10">
        <f>'[1]лютий 2025'!F21+[1]додатково!F21</f>
        <v>1058004</v>
      </c>
      <c r="G22" s="10">
        <f>'[1]лютий 2025'!G21+[1]додатково!G21</f>
        <v>1603919</v>
      </c>
      <c r="H22" s="10">
        <f>'[1]лютий 2025'!H21+[1]додатково!H21</f>
        <v>517093</v>
      </c>
      <c r="I22" s="10">
        <f>'[1]лютий 2025'!I21+[1]додатково!I21</f>
        <v>0</v>
      </c>
      <c r="J22" s="10">
        <f>'[1]лютий 2025'!J21+[1]додатково!J21</f>
        <v>371</v>
      </c>
      <c r="K22" s="10">
        <f>'[1]лютий 2025'!K21+[1]додатково!K21</f>
        <v>33092</v>
      </c>
      <c r="L22" s="10">
        <f>'[1]лютий 2025'!L21+[1]додатково!L21</f>
        <v>0</v>
      </c>
      <c r="M22" s="10">
        <f>'[1]лютий 2025'!M21+[1]додатково!M21</f>
        <v>0</v>
      </c>
      <c r="N22" s="10">
        <f>'[1]лютий 2025'!N21+[1]додатково!N21</f>
        <v>0</v>
      </c>
      <c r="O22" s="10">
        <f>'[1]лютий 2025'!O21+[1]додатково!O21</f>
        <v>0</v>
      </c>
      <c r="P22" s="10">
        <f>'[1]лютий 2025'!P21+[1]додатково!P21</f>
        <v>374829</v>
      </c>
      <c r="Q22" s="10">
        <f>'[1]лютий 2025'!Q21+[1]додатково!Q21</f>
        <v>0</v>
      </c>
    </row>
    <row r="23" spans="1:17" x14ac:dyDescent="0.25">
      <c r="A23" s="1">
        <v>20</v>
      </c>
      <c r="B23" s="8" t="s">
        <v>35</v>
      </c>
      <c r="C23" s="9">
        <f t="shared" si="0"/>
        <v>4281929</v>
      </c>
      <c r="D23" s="10">
        <f>'[1]лютий 2025'!D22+[1]додатково!D22</f>
        <v>3840308</v>
      </c>
      <c r="E23" s="10">
        <f>'[1]лютий 2025'!E22+[1]додатково!E22</f>
        <v>13272</v>
      </c>
      <c r="F23" s="10">
        <f>'[1]лютий 2025'!F22+[1]додатково!F22</f>
        <v>42648</v>
      </c>
      <c r="G23" s="10">
        <f>'[1]лютий 2025'!G22+[1]додатково!G22</f>
        <v>311142</v>
      </c>
      <c r="H23" s="10">
        <f>'[1]лютий 2025'!H22+[1]додатково!H22</f>
        <v>14453</v>
      </c>
      <c r="I23" s="10">
        <f>'[1]лютий 2025'!I22+[1]додатково!I22</f>
        <v>0</v>
      </c>
      <c r="J23" s="10">
        <f>'[1]лютий 2025'!J22+[1]додатково!J22</f>
        <v>0</v>
      </c>
      <c r="K23" s="10">
        <f>'[1]лютий 2025'!K22+[1]додатково!K22</f>
        <v>0</v>
      </c>
      <c r="L23" s="10">
        <f>'[1]лютий 2025'!L22+[1]додатково!L22</f>
        <v>0</v>
      </c>
      <c r="M23" s="10">
        <f>'[1]лютий 2025'!M22+[1]додатково!M22</f>
        <v>0</v>
      </c>
      <c r="N23" s="10">
        <f>'[1]лютий 2025'!N22+[1]додатково!N22</f>
        <v>0</v>
      </c>
      <c r="O23" s="10">
        <f>'[1]лютий 2025'!O22+[1]додатково!O22</f>
        <v>0</v>
      </c>
      <c r="P23" s="10">
        <f>'[1]лютий 2025'!P22+[1]додатково!P22</f>
        <v>60106</v>
      </c>
      <c r="Q23" s="10">
        <f>'[1]лютий 2025'!Q22+[1]додатково!Q22</f>
        <v>0</v>
      </c>
    </row>
    <row r="24" spans="1:17" x14ac:dyDescent="0.25">
      <c r="A24" s="1">
        <v>21</v>
      </c>
      <c r="B24" s="8" t="s">
        <v>36</v>
      </c>
      <c r="C24" s="9">
        <f t="shared" si="0"/>
        <v>14986067</v>
      </c>
      <c r="D24" s="10">
        <f>'[1]лютий 2025'!D23+[1]додатково!D23</f>
        <v>8419411</v>
      </c>
      <c r="E24" s="10">
        <f>'[1]лютий 2025'!E23+[1]додатково!E23</f>
        <v>323048</v>
      </c>
      <c r="F24" s="10">
        <f>'[1]лютий 2025'!F23+[1]додатково!F23</f>
        <v>2647998</v>
      </c>
      <c r="G24" s="10">
        <f>'[1]лютий 2025'!G23+[1]додатково!G23</f>
        <v>2752545</v>
      </c>
      <c r="H24" s="10">
        <f>'[1]лютий 2025'!H23+[1]додатково!H23</f>
        <v>594551</v>
      </c>
      <c r="I24" s="10">
        <f>'[1]лютий 2025'!I23+[1]додатково!I23</f>
        <v>0</v>
      </c>
      <c r="J24" s="10">
        <f>'[1]лютий 2025'!J23+[1]додатково!J23</f>
        <v>243</v>
      </c>
      <c r="K24" s="10">
        <f>'[1]лютий 2025'!K23+[1]додатково!K23</f>
        <v>67745</v>
      </c>
      <c r="L24" s="10">
        <f>'[1]лютий 2025'!L23+[1]додатково!L23</f>
        <v>0</v>
      </c>
      <c r="M24" s="10">
        <f>'[1]лютий 2025'!M23+[1]додатково!M23</f>
        <v>0</v>
      </c>
      <c r="N24" s="10">
        <f>'[1]лютий 2025'!N23+[1]додатково!N23</f>
        <v>895</v>
      </c>
      <c r="O24" s="10">
        <f>'[1]лютий 2025'!O23+[1]додатково!O23</f>
        <v>0</v>
      </c>
      <c r="P24" s="10">
        <f>'[1]лютий 2025'!P23+[1]додатково!P23</f>
        <v>179631</v>
      </c>
      <c r="Q24" s="10">
        <f>'[1]лютий 2025'!Q23+[1]додатково!Q23</f>
        <v>0</v>
      </c>
    </row>
    <row r="25" spans="1:17" x14ac:dyDescent="0.25">
      <c r="A25" s="1">
        <v>22</v>
      </c>
      <c r="B25" s="8" t="s">
        <v>37</v>
      </c>
      <c r="C25" s="9">
        <f t="shared" si="0"/>
        <v>26103976</v>
      </c>
      <c r="D25" s="10">
        <f>'[1]лютий 2025'!D24+[1]додатково!D24</f>
        <v>21793042</v>
      </c>
      <c r="E25" s="10">
        <f>'[1]лютий 2025'!E24+[1]додатково!E24</f>
        <v>368422</v>
      </c>
      <c r="F25" s="10">
        <f>'[1]лютий 2025'!F24+[1]додатково!F24</f>
        <v>913635</v>
      </c>
      <c r="G25" s="10">
        <f>'[1]лютий 2025'!G24+[1]додатково!G24</f>
        <v>2123757</v>
      </c>
      <c r="H25" s="10">
        <f>'[1]лютий 2025'!H24+[1]додатково!H24</f>
        <v>538247</v>
      </c>
      <c r="I25" s="10">
        <f>'[1]лютий 2025'!I24+[1]додатково!I24</f>
        <v>0</v>
      </c>
      <c r="J25" s="10">
        <f>'[1]лютий 2025'!J24+[1]додатково!J24</f>
        <v>1948</v>
      </c>
      <c r="K25" s="10">
        <f>'[1]лютий 2025'!K24+[1]додатково!K24</f>
        <v>66478</v>
      </c>
      <c r="L25" s="10">
        <f>'[1]лютий 2025'!L24+[1]додатково!L24</f>
        <v>9830</v>
      </c>
      <c r="M25" s="10">
        <f>'[1]лютий 2025'!M24+[1]додатково!M24</f>
        <v>0</v>
      </c>
      <c r="N25" s="10">
        <f>'[1]лютий 2025'!N24+[1]додатково!N24</f>
        <v>0</v>
      </c>
      <c r="O25" s="10">
        <f>'[1]лютий 2025'!O24+[1]додатково!O24</f>
        <v>0</v>
      </c>
      <c r="P25" s="10">
        <f>'[1]лютий 2025'!P24+[1]додатково!P24</f>
        <v>288617</v>
      </c>
      <c r="Q25" s="10">
        <f>'[1]лютий 2025'!Q24+[1]додатково!Q24</f>
        <v>0</v>
      </c>
    </row>
    <row r="26" spans="1:17" x14ac:dyDescent="0.25">
      <c r="A26" s="1">
        <v>23</v>
      </c>
      <c r="B26" s="8" t="s">
        <v>38</v>
      </c>
      <c r="C26" s="9">
        <f t="shared" si="0"/>
        <v>8640450</v>
      </c>
      <c r="D26" s="10">
        <f>'[1]лютий 2025'!D25+[1]додатково!D25</f>
        <v>6056542</v>
      </c>
      <c r="E26" s="10">
        <f>'[1]лютий 2025'!E25+[1]додатково!E25</f>
        <v>73607</v>
      </c>
      <c r="F26" s="10">
        <f>'[1]лютий 2025'!F25+[1]додатково!F25</f>
        <v>547271</v>
      </c>
      <c r="G26" s="10">
        <f>'[1]лютий 2025'!G25+[1]додатково!G25</f>
        <v>1352883</v>
      </c>
      <c r="H26" s="10">
        <f>'[1]лютий 2025'!H25+[1]додатково!H25</f>
        <v>491851</v>
      </c>
      <c r="I26" s="10">
        <f>'[1]лютий 2025'!I25+[1]додатково!I25</f>
        <v>0</v>
      </c>
      <c r="J26" s="10">
        <f>'[1]лютий 2025'!J25+[1]додатково!J25</f>
        <v>486</v>
      </c>
      <c r="K26" s="10">
        <f>'[1]лютий 2025'!K25+[1]додатково!K25</f>
        <v>44574</v>
      </c>
      <c r="L26" s="10">
        <f>'[1]лютий 2025'!L25+[1]додатково!L25</f>
        <v>0</v>
      </c>
      <c r="M26" s="10">
        <f>'[1]лютий 2025'!M25+[1]додатково!M25</f>
        <v>0</v>
      </c>
      <c r="N26" s="10">
        <f>'[1]лютий 2025'!N25+[1]додатково!N25</f>
        <v>0</v>
      </c>
      <c r="O26" s="10">
        <f>'[1]лютий 2025'!O25+[1]додатково!O25</f>
        <v>0</v>
      </c>
      <c r="P26" s="10">
        <f>'[1]лютий 2025'!P25+[1]додатково!P25</f>
        <v>72736</v>
      </c>
      <c r="Q26" s="10">
        <f>'[1]лютий 2025'!Q25+[1]додатково!Q25</f>
        <v>500</v>
      </c>
    </row>
    <row r="27" spans="1:17" x14ac:dyDescent="0.25">
      <c r="A27" s="1">
        <v>24</v>
      </c>
      <c r="B27" s="8" t="s">
        <v>39</v>
      </c>
      <c r="C27" s="9">
        <f t="shared" si="0"/>
        <v>15472551</v>
      </c>
      <c r="D27" s="10">
        <f>'[1]лютий 2025'!D26+[1]додатково!D26</f>
        <v>11212494</v>
      </c>
      <c r="E27" s="10">
        <f>'[1]лютий 2025'!E26+[1]додатково!E26</f>
        <v>202537</v>
      </c>
      <c r="F27" s="10">
        <f>'[1]лютий 2025'!F26+[1]додатково!F26</f>
        <v>812855</v>
      </c>
      <c r="G27" s="10">
        <f>'[1]лютий 2025'!G26+[1]додатково!G26</f>
        <v>2140565</v>
      </c>
      <c r="H27" s="10">
        <f>'[1]лютий 2025'!H26+[1]додатково!H26</f>
        <v>468761</v>
      </c>
      <c r="I27" s="10">
        <f>'[1]лютий 2025'!I26+[1]додатково!I26</f>
        <v>0</v>
      </c>
      <c r="J27" s="10">
        <f>'[1]лютий 2025'!J26+[1]додатково!J26</f>
        <v>1600</v>
      </c>
      <c r="K27" s="10">
        <f>'[1]лютий 2025'!K26+[1]додатково!K26</f>
        <v>55476</v>
      </c>
      <c r="L27" s="10">
        <f>'[1]лютий 2025'!L26+[1]додатково!L26</f>
        <v>0</v>
      </c>
      <c r="M27" s="10">
        <f>'[1]лютий 2025'!M26+[1]додатково!M26</f>
        <v>0</v>
      </c>
      <c r="N27" s="10">
        <f>'[1]лютий 2025'!N26+[1]додатково!N26</f>
        <v>0</v>
      </c>
      <c r="O27" s="10">
        <f>'[1]лютий 2025'!O26+[1]додатково!O26</f>
        <v>0</v>
      </c>
      <c r="P27" s="10">
        <f>'[1]лютий 2025'!P26+[1]додатково!P26</f>
        <v>578263</v>
      </c>
      <c r="Q27" s="10">
        <f>'[1]лютий 2025'!Q26+[1]додатково!Q26</f>
        <v>0</v>
      </c>
    </row>
    <row r="28" spans="1:17" x14ac:dyDescent="0.25">
      <c r="A28" s="1">
        <v>25</v>
      </c>
      <c r="B28" s="8" t="s">
        <v>40</v>
      </c>
      <c r="C28" s="9">
        <f t="shared" si="0"/>
        <v>27164995</v>
      </c>
      <c r="D28" s="10">
        <f>'[1]лютий 2025'!D27+[1]додатково!D27</f>
        <v>20117672</v>
      </c>
      <c r="E28" s="10">
        <f>'[1]лютий 2025'!E27+[1]додатково!E27</f>
        <v>347065</v>
      </c>
      <c r="F28" s="10">
        <f>'[1]лютий 2025'!F27+[1]додатково!F27</f>
        <v>772429</v>
      </c>
      <c r="G28" s="10">
        <f>'[1]лютий 2025'!G27+[1]додатково!G27</f>
        <v>3648743</v>
      </c>
      <c r="H28" s="10">
        <f>'[1]лютий 2025'!H27+[1]додатково!H27</f>
        <v>1052609</v>
      </c>
      <c r="I28" s="10">
        <f>'[1]лютий 2025'!I27+[1]додатково!I27</f>
        <v>0</v>
      </c>
      <c r="J28" s="10">
        <f>'[1]лютий 2025'!J27+[1]додатково!J27</f>
        <v>30806</v>
      </c>
      <c r="K28" s="10">
        <f>'[1]лютий 2025'!K27+[1]додатково!K27</f>
        <v>40916</v>
      </c>
      <c r="L28" s="10">
        <f>'[1]лютий 2025'!L27+[1]додатково!L27</f>
        <v>9830</v>
      </c>
      <c r="M28" s="10">
        <f>'[1]лютий 2025'!M27+[1]додатково!M27</f>
        <v>0</v>
      </c>
      <c r="N28" s="10">
        <f>'[1]лютий 2025'!N27+[1]додатково!N27</f>
        <v>0</v>
      </c>
      <c r="O28" s="10">
        <f>'[1]лютий 2025'!O27+[1]додатково!O27</f>
        <v>0</v>
      </c>
      <c r="P28" s="10">
        <f>'[1]лютий 2025'!P27+[1]додатково!P27</f>
        <v>1144925</v>
      </c>
      <c r="Q28" s="10">
        <f>'[1]лютий 2025'!Q27+[1]додатково!Q27</f>
        <v>0</v>
      </c>
    </row>
    <row r="29" spans="1:17" x14ac:dyDescent="0.25">
      <c r="A29" s="8"/>
      <c r="B29" s="8" t="s">
        <v>41</v>
      </c>
      <c r="C29" s="12">
        <f>SUM(C4:C28)</f>
        <v>413346684</v>
      </c>
      <c r="D29" s="12">
        <f>SUM(D4:D28)</f>
        <v>302345632</v>
      </c>
      <c r="E29" s="12">
        <f>SUM(E4:E28)</f>
        <v>5623373</v>
      </c>
      <c r="F29" s="12">
        <f>SUM(F4:F28)</f>
        <v>29908979</v>
      </c>
      <c r="G29" s="12">
        <f t="shared" ref="G29:Q29" si="1">SUM(G4:G28)</f>
        <v>48817293</v>
      </c>
      <c r="H29" s="12">
        <f t="shared" si="1"/>
        <v>13098056</v>
      </c>
      <c r="I29" s="12">
        <f t="shared" si="1"/>
        <v>0</v>
      </c>
      <c r="J29" s="12">
        <f>SUM(J4:J28)</f>
        <v>115802</v>
      </c>
      <c r="K29" s="12">
        <f t="shared" si="1"/>
        <v>1228179</v>
      </c>
      <c r="L29" s="12">
        <f t="shared" si="1"/>
        <v>155176</v>
      </c>
      <c r="M29" s="12">
        <f t="shared" si="1"/>
        <v>2679</v>
      </c>
      <c r="N29" s="12">
        <f t="shared" si="1"/>
        <v>3819</v>
      </c>
      <c r="O29" s="12">
        <f t="shared" si="1"/>
        <v>0</v>
      </c>
      <c r="P29" s="12">
        <f>SUM(P4:P28)</f>
        <v>12047196</v>
      </c>
      <c r="Q29" s="12">
        <f t="shared" si="1"/>
        <v>500</v>
      </c>
    </row>
  </sheetData>
  <mergeCells count="5">
    <mergeCell ref="B2:C2"/>
    <mergeCell ref="D2:H2"/>
    <mergeCell ref="I2:O2"/>
    <mergeCell ref="P2:Q2"/>
    <mergeCell ref="A1:N1"/>
  </mergeCells>
  <conditionalFormatting sqref="C3:H3 P3 D4:Q28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2025-03-18T13:31:01Z</dcterms:modified>
</cp:coreProperties>
</file>